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dalsan\OneDrive - Ampol Limited\Desktop\Sustainability\Sustainability Report\"/>
    </mc:Choice>
  </mc:AlternateContent>
  <xr:revisionPtr revIDLastSave="0" documentId="13_ncr:1_{BA4AA6F2-6DF6-4505-B0BD-DDC7B3B139E2}" xr6:coauthVersionLast="47" xr6:coauthVersionMax="47" xr10:uidLastSave="{00000000-0000-0000-0000-000000000000}"/>
  <bookViews>
    <workbookView xWindow="-110" yWindow="-110" windowWidth="19420" windowHeight="10420" xr2:uid="{92B6A63B-F492-4B43-AF69-A273A0393F7F}"/>
  </bookViews>
  <sheets>
    <sheet name="2021 performance data" sheetId="3" r:id="rId1"/>
    <sheet name="GRI Index" sheetId="9" r:id="rId2"/>
    <sheet name="UN SGD Progress" sheetId="10" r:id="rId3"/>
    <sheet name="Definitions" sheetId="11" r:id="rId4"/>
  </sheets>
  <definedNames>
    <definedName name="_xlnm.Print_Area" localSheetId="1">'GRI Index'!$B$2:$D$66</definedName>
    <definedName name="_xlnm.Print_Area" localSheetId="2">'UN SGD Progress'!$A$1:$F$34</definedName>
    <definedName name="_xlnm.Print_Titles" localSheetId="0">'2021 performance data'!$3:$4</definedName>
    <definedName name="_xlnm.Print_Titles" localSheetId="1">'GRI Index'!$3:$4</definedName>
    <definedName name="_xlnm.Print_Titles" localSheetId="2">'UN SGD Progress'!$2:$5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3" l="1"/>
  <c r="G48" i="3" s="1"/>
</calcChain>
</file>

<file path=xl/sharedStrings.xml><?xml version="1.0" encoding="utf-8"?>
<sst xmlns="http://schemas.openxmlformats.org/spreadsheetml/2006/main" count="254" uniqueCount="215">
  <si>
    <t>2021 Sustainability Data</t>
  </si>
  <si>
    <t>Safety</t>
  </si>
  <si>
    <t xml:space="preserve">Personal safety </t>
  </si>
  <si>
    <t>Total Recordable Injuries</t>
  </si>
  <si>
    <t>Fuels &amp; Infrastructure</t>
  </si>
  <si>
    <t>Convenience Retail</t>
  </si>
  <si>
    <t>Category 2 Severity Injuries</t>
  </si>
  <si>
    <t>1 </t>
  </si>
  <si>
    <t>Total Recordable Injury Frequency Rate</t>
  </si>
  <si>
    <t>Days Away from Work Injury Frequency Rate</t>
  </si>
  <si>
    <t>Fatalities</t>
  </si>
  <si>
    <t>Process Safety</t>
  </si>
  <si>
    <t>Tier One Safety event</t>
  </si>
  <si>
    <t>Tier Two Safety event</t>
  </si>
  <si>
    <t>People</t>
  </si>
  <si>
    <t>Employee headcount</t>
  </si>
  <si>
    <t>Permanent full-time</t>
  </si>
  <si>
    <t>Permanent part-time</t>
  </si>
  <si>
    <t>Fixed-term contract full-time employees</t>
  </si>
  <si>
    <t>Fixed-term contract part-time employees</t>
  </si>
  <si>
    <t>Casual employees</t>
  </si>
  <si>
    <t>Female representation (%)</t>
  </si>
  <si>
    <t>Female representation at leadership level</t>
  </si>
  <si>
    <t>Overall female representation</t>
  </si>
  <si>
    <t>Female to male salary ratios (%) (like-for-like roles)</t>
  </si>
  <si>
    <t>Gender-based pay differences</t>
  </si>
  <si>
    <t>n/a</t>
  </si>
  <si>
    <t>Turnover (%)</t>
  </si>
  <si>
    <t>Voluntary</t>
  </si>
  <si>
    <t>Environment</t>
  </si>
  <si>
    <t xml:space="preserve"> ⎯   Lytton Refinery (excluding lubricants)</t>
  </si>
  <si>
    <t xml:space="preserve"> ⎯   Terminals, lubricants and others</t>
  </si>
  <si>
    <t xml:space="preserve"> ⎯   Convenience Retail</t>
  </si>
  <si>
    <t>Energy</t>
  </si>
  <si>
    <t>Total energy consumed (GJ)</t>
  </si>
  <si>
    <t>Energy Intensity Index - Lytton Refinery</t>
  </si>
  <si>
    <r>
      <rPr>
        <b/>
        <sz val="12"/>
        <color theme="1"/>
        <rFont val="Arial"/>
        <family val="2"/>
      </rPr>
      <t xml:space="preserve">Spills </t>
    </r>
    <r>
      <rPr>
        <sz val="12"/>
        <color theme="1"/>
        <rFont val="Arial"/>
        <family val="2"/>
      </rPr>
      <t xml:space="preserve">  </t>
    </r>
  </si>
  <si>
    <t>Major Spills (Vol (l) &gt;=8,000L)</t>
  </si>
  <si>
    <t>Minor Spills (160 &lt; Vol (l) &lt;8,000L)</t>
  </si>
  <si>
    <t>Marine Spills (Any quantity)</t>
  </si>
  <si>
    <t>Total air emissions - Lytton Refinery (tonnes)</t>
  </si>
  <si>
    <t xml:space="preserve">CO </t>
  </si>
  <si>
    <t>SO2</t>
  </si>
  <si>
    <t xml:space="preserve">VOC </t>
  </si>
  <si>
    <t xml:space="preserve">NOx </t>
  </si>
  <si>
    <t xml:space="preserve">PM </t>
  </si>
  <si>
    <t>Community</t>
  </si>
  <si>
    <t>Total community investment ($m)</t>
  </si>
  <si>
    <t xml:space="preserve">Community complaints </t>
  </si>
  <si>
    <t>GRI Reference</t>
  </si>
  <si>
    <t>Description</t>
  </si>
  <si>
    <t>Relevant section / commentary</t>
  </si>
  <si>
    <t>GRI 102: General Disclosures</t>
  </si>
  <si>
    <t>Organisational profile</t>
  </si>
  <si>
    <t>102-1</t>
  </si>
  <si>
    <t>Name of organisation</t>
  </si>
  <si>
    <t>Ampol Limited</t>
  </si>
  <si>
    <t>102-2</t>
  </si>
  <si>
    <t>Report primary brands, products and services</t>
  </si>
  <si>
    <t>102-3</t>
  </si>
  <si>
    <t>Location of organisation’s headquarters</t>
  </si>
  <si>
    <t>102-4</t>
  </si>
  <si>
    <t>Number and name of countries of operation</t>
  </si>
  <si>
    <t>102-5</t>
  </si>
  <si>
    <t>Nature of ownership and legal form</t>
  </si>
  <si>
    <t>102-6</t>
  </si>
  <si>
    <t>Markets served</t>
  </si>
  <si>
    <t>102-7</t>
  </si>
  <si>
    <t>Scale of organisation, including:
-  Total number of employees
-  Net sales
-  Total capitalisation broken down in terms of debt and equity; and
-  Quantity of products or services provided</t>
  </si>
  <si>
    <t>102-8</t>
  </si>
  <si>
    <t>Employee numbers, gender breakdown, employment type, 
workforce by region, variation in employment</t>
  </si>
  <si>
    <t>102-9</t>
  </si>
  <si>
    <t>Description of the organisation’s supply chain</t>
  </si>
  <si>
    <t>102-10</t>
  </si>
  <si>
    <t>Significant changes during the reporting period</t>
  </si>
  <si>
    <t>None to report</t>
  </si>
  <si>
    <t>102-11</t>
  </si>
  <si>
    <t>Explanation of whether and how the precautionary approach or principles is addressed by the organisation</t>
  </si>
  <si>
    <t>102-12</t>
  </si>
  <si>
    <t>Externally developed economic, environmental and social charters, principles of other initiatives to which the organisations subscribes 
or which it endorses</t>
  </si>
  <si>
    <t xml:space="preserve">Ampol uses the Global Reporting Initiative Reporting 
framework to guide its sustainability reporting. </t>
  </si>
  <si>
    <t>102-13</t>
  </si>
  <si>
    <t>Memberships of associations</t>
  </si>
  <si>
    <t>Strategy</t>
  </si>
  <si>
    <t>102-14</t>
  </si>
  <si>
    <t>Statement from the most senior decision-maker in the organisation</t>
  </si>
  <si>
    <t>Message from the CEO and MD and 
Safety and Sustainability Committee Chair</t>
  </si>
  <si>
    <t>Ethics and integrity</t>
  </si>
  <si>
    <t>102-16</t>
  </si>
  <si>
    <t>Values, principles, standards and norms of behaviour</t>
  </si>
  <si>
    <t>Governance</t>
  </si>
  <si>
    <t>102-18</t>
  </si>
  <si>
    <t>Governance structure</t>
  </si>
  <si>
    <t>Stakeholder engagement</t>
  </si>
  <si>
    <t>102-40</t>
  </si>
  <si>
    <t>List of stakeholder groups</t>
  </si>
  <si>
    <t>2019 Sustainability Report, Understanding our stakeholders</t>
  </si>
  <si>
    <t>102-42</t>
  </si>
  <si>
    <t>Identifying and selecting stakeholders</t>
  </si>
  <si>
    <t>102-43</t>
  </si>
  <si>
    <t>Approach to stakeholder engagement</t>
  </si>
  <si>
    <t>102-44</t>
  </si>
  <si>
    <t>Key tops and concerns raised</t>
  </si>
  <si>
    <t>Reporting practice</t>
  </si>
  <si>
    <t>102-45</t>
  </si>
  <si>
    <t>Entities included in the consolidated financial statement</t>
  </si>
  <si>
    <t>102-46</t>
  </si>
  <si>
    <t>Defining report content and topic boundaries</t>
  </si>
  <si>
    <t>102-47</t>
  </si>
  <si>
    <t>List of all material topics</t>
  </si>
  <si>
    <t>102-48</t>
  </si>
  <si>
    <t>Restatements of information</t>
  </si>
  <si>
    <t>102-49</t>
  </si>
  <si>
    <t>Changes in reporting</t>
  </si>
  <si>
    <t>No significant changes in reporting</t>
  </si>
  <si>
    <t>102-50</t>
  </si>
  <si>
    <t>Reporting period</t>
  </si>
  <si>
    <t>102-52</t>
  </si>
  <si>
    <t>Reporting cycle</t>
  </si>
  <si>
    <t>102-53</t>
  </si>
  <si>
    <t>Contact point for questions regarding the report</t>
  </si>
  <si>
    <t>Message from the Safety and Sustainability Committee Chair</t>
  </si>
  <si>
    <t>102-54</t>
  </si>
  <si>
    <t>Claims of reporting in accordance with the GRI Standards</t>
  </si>
  <si>
    <t>102-55</t>
  </si>
  <si>
    <t>GRI Content Index</t>
  </si>
  <si>
    <t>Specific Standard Disclosures</t>
  </si>
  <si>
    <t>Environmental</t>
  </si>
  <si>
    <t xml:space="preserve">302-1 </t>
  </si>
  <si>
    <t>Energy consumption within the organisation</t>
  </si>
  <si>
    <t>302-3</t>
  </si>
  <si>
    <t>Energy intensity</t>
  </si>
  <si>
    <t>302-4</t>
  </si>
  <si>
    <t>Reduction in energy consumption</t>
  </si>
  <si>
    <t>305-1</t>
  </si>
  <si>
    <t>Direct (Scope 1) GHG emissions</t>
  </si>
  <si>
    <t>305-2</t>
  </si>
  <si>
    <t>Energy indirect (Scope 2) GHG emissions</t>
  </si>
  <si>
    <t>305-5</t>
  </si>
  <si>
    <t>Reduction of GHG emissions</t>
  </si>
  <si>
    <t>306-3</t>
  </si>
  <si>
    <t>Significant spills</t>
  </si>
  <si>
    <t>Social</t>
  </si>
  <si>
    <t>401-1</t>
  </si>
  <si>
    <t>New employee hires and employee turnover</t>
  </si>
  <si>
    <t>403-2</t>
  </si>
  <si>
    <t>Types of injury and rates of injury, occupational diseases, lost days and absenteeism, and number of work-related fatalities</t>
  </si>
  <si>
    <t>405-1</t>
  </si>
  <si>
    <t>Diversity of governance bodies and employees</t>
  </si>
  <si>
    <t>405-2</t>
  </si>
  <si>
    <t>Ratio of basic salary and remuneration of women to men</t>
  </si>
  <si>
    <t>Waste recycled and reused solids (T)</t>
  </si>
  <si>
    <t>Waste recycled and reused liquids (KL)</t>
  </si>
  <si>
    <t>Landfill - liquids (KL)</t>
  </si>
  <si>
    <t>Landfill - solids (T)</t>
  </si>
  <si>
    <t>Water</t>
  </si>
  <si>
    <t>Potable water usage (KL)</t>
  </si>
  <si>
    <t>Recycled water</t>
  </si>
  <si>
    <t>Reused condensate</t>
  </si>
  <si>
    <t>SDG</t>
  </si>
  <si>
    <t>Key Targets</t>
  </si>
  <si>
    <t>UN SGD progress</t>
  </si>
  <si>
    <t>Ensuring all girls and boys complete primary and secondary education</t>
  </si>
  <si>
    <t>Increase number of youth and adults who have relevant skills involving technical and vocational skills for employment, decent jobs and entrepreneurship</t>
  </si>
  <si>
    <t>Eliminate gender disparities in education including persons in education with a disability, indigenous peoples and children in vulnerable situations</t>
  </si>
  <si>
    <t>Ensure access to affordable, reliable and modern energy sources</t>
  </si>
  <si>
    <t>Substantially increase the share of renewable energy sources</t>
  </si>
  <si>
    <t xml:space="preserve">Improve energy efficiency </t>
  </si>
  <si>
    <t>Sustain per capita economic growth</t>
  </si>
  <si>
    <t>Improve progressively global resource efficiency 
in consumption and production</t>
  </si>
  <si>
    <t>Achieve full and productive employment and decent 
work for women and men, including young persons and persons with a disability, and equal pay for equal work</t>
  </si>
  <si>
    <t>Take immediate and effective measures to eradicate forced labour, modern slavery</t>
  </si>
  <si>
    <t xml:space="preserve">Protect labour rights and promote a safe and 
secure work environment </t>
  </si>
  <si>
    <t>Promote inclusive and sustainable industrialisation and raise industry’s share of employment and GDP</t>
  </si>
  <si>
    <t>Upgrade infrastructure and retrofit industries to make them sustainable, with increased resource-use efficiency and greater adoption of clean and environmentally sound technologies and industrial processes</t>
  </si>
  <si>
    <t>Empower and promote the social, economic and political inclusion of all, irrespective of age, sex, disability, race, ethnicity, origin, religion or economic or other status</t>
  </si>
  <si>
    <t>Strengthen resilience and adaptive capacity to 
climate-related hazards and natural disasters</t>
  </si>
  <si>
    <t>Integrate climate change into policies, strategic and planning processes</t>
  </si>
  <si>
    <r>
      <t xml:space="preserve">Total Recordable Injury Frequency Rate - </t>
    </r>
    <r>
      <rPr>
        <sz val="8"/>
        <color theme="1"/>
        <rFont val="Arial"/>
        <family val="2"/>
      </rPr>
      <t>Total number of occupational injuries per one million hours worked. Occupational injuries include an injury requiring days away from work, restrictions in the work performed or medical treatment</t>
    </r>
  </si>
  <si>
    <r>
      <t>Energy Intensity Index</t>
    </r>
    <r>
      <rPr>
        <sz val="8"/>
        <color theme="1"/>
        <rFont val="Arial"/>
        <family val="2"/>
      </rPr>
      <t xml:space="preserve"> - Data is based on Solomon Associates Energy Intensity Index 2010 methodology</t>
    </r>
  </si>
  <si>
    <r>
      <t>Total Community Investment</t>
    </r>
    <r>
      <rPr>
        <sz val="8"/>
        <color theme="1"/>
        <rFont val="Arial"/>
        <family val="2"/>
      </rPr>
      <t xml:space="preserve"> - This value includes management costs and additional contributions to the community including employee volunteering</t>
    </r>
  </si>
  <si>
    <t>How we contributed in 2021</t>
  </si>
  <si>
    <r>
      <rPr>
        <b/>
        <sz val="12"/>
        <color theme="1"/>
        <rFont val="Arial"/>
        <family val="2"/>
      </rPr>
      <t>Creating positive impact</t>
    </r>
    <r>
      <rPr>
        <sz val="12"/>
        <color theme="1"/>
        <rFont val="Arial"/>
        <family val="2"/>
      </rPr>
      <t xml:space="preserve">
-  Continued investment ($3.17m) with community partners  including Clontarf Foundation and Stars Foundation, supporting Aboriginal and Torres Strait Islander peoples
-  Partnership with The Smith Family, helping young Australians in need to succeed at school, so they can create better futures for themselves
-  Through the Ampol Foundation, supporting the education of more than 14,270 children in 2021</t>
    </r>
  </si>
  <si>
    <t>Refining emissions intensity (tCO2e/KL HVP)</t>
  </si>
  <si>
    <t>Terminals emissions intensity (tCO2e/KL product throughput)</t>
  </si>
  <si>
    <t>Total (Scope 1 &amp; 2) emissions</t>
  </si>
  <si>
    <t>Emissions performance (tCO2e)</t>
  </si>
  <si>
    <t>Scope 1</t>
  </si>
  <si>
    <t>Scope 2</t>
  </si>
  <si>
    <t>Scope 3</t>
  </si>
  <si>
    <r>
      <t xml:space="preserve">Creating positive impact
- </t>
    </r>
    <r>
      <rPr>
        <sz val="12"/>
        <color theme="1"/>
        <rFont val="Arial"/>
        <family val="2"/>
      </rPr>
      <t xml:space="preserve"> 8,382 employees 
- Continued investment ($3.17m) with community partners including Clontarf Foundation and Stars Foundation supporting Aboriginal and Torres Strait  Islander peoples
- Partnership with The Smith Family, helping young Australians in need to succeed at school, so they can create better futures for themselves
- Through the Ampol Foundation, supporting the education of more than 14,270 children in 2021</t>
    </r>
    <r>
      <rPr>
        <b/>
        <sz val="12"/>
        <color theme="1"/>
        <rFont val="Arial"/>
        <family val="2"/>
      </rPr>
      <t xml:space="preserve">
Mitigating negative impact
- </t>
    </r>
    <r>
      <rPr>
        <sz val="12"/>
        <color theme="1"/>
        <rFont val="Arial"/>
        <family val="2"/>
      </rPr>
      <t>Progressing the implementation of our Human Rights policy  and framework  including release of our Modern Slavery Statement in 2021</t>
    </r>
    <r>
      <rPr>
        <b/>
        <sz val="12"/>
        <color theme="1"/>
        <rFont val="Arial"/>
        <family val="2"/>
      </rPr>
      <t xml:space="preserve">
</t>
    </r>
  </si>
  <si>
    <r>
      <t xml:space="preserve">Creating positive impact
- </t>
    </r>
    <r>
      <rPr>
        <sz val="12"/>
        <color theme="1"/>
        <rFont val="Arial"/>
        <family val="2"/>
      </rPr>
      <t xml:space="preserve"> 8,382 employees 
- Preparation of Energy Management Plans to drive operational energy and process efficiency across Fuels and Infrastructure and Convenience Retail  
-  Approximately 90% of water utilised at the refinery is from recycled sources  or is reused condensate to generate steam
- Continuing to identify ways to reduce and improve resource efficiency including delivering a trial in our Woolworths Metro sites in partnership with Oz Harvest to rescue and donate fresh produce items that would otherwise be wasted</t>
    </r>
    <r>
      <rPr>
        <b/>
        <sz val="12"/>
        <color theme="1"/>
        <rFont val="Arial"/>
        <family val="2"/>
      </rPr>
      <t xml:space="preserve">
</t>
    </r>
  </si>
  <si>
    <r>
      <t xml:space="preserve">Creating positive impact
- </t>
    </r>
    <r>
      <rPr>
        <sz val="12"/>
        <color theme="1"/>
        <rFont val="Arial"/>
        <family val="2"/>
      </rPr>
      <t>Continued investment ($3.17m) to community partners  including Clontarf Foundation and Stars Foundation, supporting Aboriginal and Torres Strait Islander peoples
- Partnership with The Smith Family, helping young Australians in need to succeed at school, so they can create better futures for themselves
-  Overall female representation 41.9%
- Female representation at leadership level 37.9%
- Gender pay equity ratio 1.4%</t>
    </r>
  </si>
  <si>
    <r>
      <rPr>
        <b/>
        <sz val="12"/>
        <color theme="1"/>
        <rFont val="Arial"/>
        <family val="2"/>
      </rPr>
      <t>Creating positive impact</t>
    </r>
    <r>
      <rPr>
        <sz val="12"/>
        <color theme="1"/>
        <rFont val="Arial"/>
        <family val="2"/>
      </rPr>
      <t xml:space="preserve">
- Continuing to safely and reliably supply transport fuels, supplying approximately 20 billion litres and ~1/3rd of Australia’s fuel needs
- Release of Future Energy and Decarbonisation Strategy, setting out our foundations to deliver low carbon energy solutions to customers
- Secured ARENA funding for an EV fast charger rollout to over 100  retail sites nationally
- Agreement with Fusion Fuel Green PLC for a green hydrogen production plant at Lytton refinery
- 100% renewable energy supply agreement for our Western Australian retails sites 
- Commenced a virtual power plant trial of a retail canopy solar and Tesla Powerwall battery combination at three South Australian retail sites
- Preparation of Energy Management Plans to drive operational energy and process efficiency across Fuels and Infrastructure and Convenience Retail
</t>
    </r>
  </si>
  <si>
    <r>
      <t>Creating positive impact</t>
    </r>
    <r>
      <rPr>
        <sz val="12"/>
        <color theme="1"/>
        <rFont val="Arial"/>
        <family val="2"/>
      </rPr>
      <t xml:space="preserve">
- Integration of climate resilience principles into asset design and planning standards
- Development of Future Energy and Decarbonisation Strategy, targeting net zero by 2040 for operational emissions
- Member of the Australian Climate Leaders Coalition to support the Paris Agreement commitments and setting of public decarbonisation targets
</t>
    </r>
    <r>
      <rPr>
        <b/>
        <sz val="12"/>
        <color theme="1"/>
        <rFont val="Arial"/>
        <family val="2"/>
      </rPr>
      <t xml:space="preserve">Mitigating negative impact
- </t>
    </r>
    <r>
      <rPr>
        <sz val="12"/>
        <color theme="1"/>
        <rFont val="Arial"/>
        <family val="2"/>
      </rPr>
      <t>Undertake climate scenario analysis for base case (3°C) and 2°C futures within the Australian context to better understand the risks and opportunities associated with energy transition. Development of in house climate modelling capability
- Review and updating of our climate risk management approach to focus on four key areas: strategic and business planning to inform decision making; carbon management; policy, disclosures and engagement; and governance
- Refresh of the Ampol Climate Change Position Statement incorporating principles on which our climate change work is based; our actions and approach to climate change management; and governance and risk management arrangements in place to support our agenda
- Establishment of a Strategic Risk Committee at the management level to oversee the identification and  management of potential financial risk exposures for the business including those resulting from climate-related risk; chaired by the MD &amp; CEO
- Establish a link between executive remuneration and climate, with given  a 10% in the short-term incentive scorecard</t>
    </r>
  </si>
  <si>
    <t>Cultural health</t>
  </si>
  <si>
    <t>Cultural health score (%)</t>
  </si>
  <si>
    <t>2021 Annual Report</t>
  </si>
  <si>
    <t>Ampol is headquartered in Bourke Rd, 
Alexnadria NSW Australia</t>
  </si>
  <si>
    <t>2021 Annual Report, Corporate Directory</t>
  </si>
  <si>
    <t>2021 Sustainability Datasheet
2021 Annual Report
2021 Financial Report</t>
  </si>
  <si>
    <t>2021 Sustainability Datasheet</t>
  </si>
  <si>
    <t>2021 Sustainability Report, Our Business</t>
  </si>
  <si>
    <t>The precautionary principles is reflected in Ampol’s approach 
to risk management, Refer to the 2021 Corporate Governance Statement for further information</t>
  </si>
  <si>
    <t>2021 Sustainability Report, Our Sustainability Strategy</t>
  </si>
  <si>
    <t>2021 Corporate Governance Statement</t>
  </si>
  <si>
    <t xml:space="preserve">2021 Sustainability Report, Our approach to sustainability </t>
  </si>
  <si>
    <t>2021 Sustainability Report, Our approach to sustainability</t>
  </si>
  <si>
    <r>
      <t>Process Safety Tier 1 &amp; 2 events</t>
    </r>
    <r>
      <rPr>
        <sz val="8"/>
        <color theme="1"/>
        <rFont val="Arial"/>
        <family val="2"/>
      </rPr>
      <t xml:space="preserve"> - A process safety incident is an unplanned or controlled loss of primary containment or any material including non-toxic and non-flammable materials from a process or an undesired event or condition. Process safety events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are classified as Tier 1 of greatest consequence or Tier 2 of lesser consequence</t>
    </r>
  </si>
  <si>
    <r>
      <t xml:space="preserve">Days Away from Work Injury Frequency Rate </t>
    </r>
    <r>
      <rPr>
        <sz val="10"/>
        <color theme="1"/>
        <rFont val="Arial"/>
        <family val="2"/>
      </rPr>
      <t xml:space="preserve">- </t>
    </r>
    <r>
      <rPr>
        <sz val="8"/>
        <color theme="1"/>
        <rFont val="Arial"/>
        <family val="2"/>
      </rPr>
      <t>Total number of days away from work per one million hours worked. Days away from work is defined as the number of days a worker is certified by a physician to be unfit to perform normal duties, starting from the day after the incident occurred</t>
    </r>
  </si>
  <si>
    <r>
      <t>Scope 3 Emissions -</t>
    </r>
    <r>
      <rPr>
        <sz val="8"/>
        <color theme="1"/>
        <rFont val="Arial"/>
        <family val="2"/>
      </rPr>
      <t xml:space="preserve"> Figures are associated with the combustion of sold products in Australia and New Zealand only. Our 2019 figure was calculated from 1 January to 31 December and was selected as it was most representative of a year of regular operations and a requirement to calculate our baseline for our Climate Active certification. Figures for 2020 and 2021 were calculated from 1 July to 30 June.</t>
    </r>
  </si>
  <si>
    <r>
      <t xml:space="preserve">Energy (GJ), Scope 1 &amp; 2 Emissions - </t>
    </r>
    <r>
      <rPr>
        <sz val="8"/>
        <color theme="1"/>
        <rFont val="Arial"/>
        <family val="2"/>
      </rPr>
      <t xml:space="preserve">Figures are calculated between 1 July to 30 June. </t>
    </r>
  </si>
  <si>
    <t>2021 Sustainability Report, GRI Index</t>
  </si>
  <si>
    <t>2021 Sustainability Datasheet, 
2021 Corporate Governance Statement</t>
  </si>
  <si>
    <t>A restatement was made in the 2021 Sustainability Report, page 25 with regards recycled water data contained in our 2019 and 2020 Sustainability Reports
A restatement was made in the 2021 Sustainability Report, page 39  with regards to Scope 2 emissions data contained in our 2021 Annual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</si>
</sst>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000"/>
    <numFmt numFmtId="166" formatCode="0.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i/>
      <sz val="12"/>
      <color theme="1"/>
      <name val="Arial"/>
      <family val="2"/>
    </font>
    <font>
      <sz val="12"/>
      <name val="Arial"/>
      <family val="2"/>
    </font>
    <font>
      <i/>
      <sz val="12"/>
      <color rgb="FF00000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12"/>
      <color rgb="FFC00000"/>
      <name val="Arial"/>
      <family val="2"/>
    </font>
    <font>
      <sz val="11"/>
      <color rgb="FFC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1F39AC"/>
        <bgColor indexed="64"/>
      </patternFill>
    </fill>
    <fill>
      <patternFill patternType="solid">
        <fgColor rgb="FFF2F2F2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1F39AC"/>
      </bottom>
      <diagonal/>
    </border>
    <border>
      <left/>
      <right/>
      <top style="thin">
        <color theme="0"/>
      </top>
      <bottom style="thin">
        <color rgb="FF1F39AC"/>
      </bottom>
      <diagonal/>
    </border>
    <border>
      <left/>
      <right/>
      <top style="thin">
        <color rgb="FF1F39AC"/>
      </top>
      <bottom style="thin">
        <color rgb="FF1F39AC"/>
      </bottom>
      <diagonal/>
    </border>
    <border>
      <left/>
      <right/>
      <top style="thin">
        <color rgb="FF1F39AC"/>
      </top>
      <bottom/>
      <diagonal/>
    </border>
    <border>
      <left style="thin">
        <color rgb="FF1F39AC"/>
      </left>
      <right/>
      <top style="thin">
        <color rgb="FF1F39AC"/>
      </top>
      <bottom/>
      <diagonal/>
    </border>
    <border>
      <left/>
      <right style="thin">
        <color rgb="FF1F39AC"/>
      </right>
      <top style="thin">
        <color rgb="FF1F39AC"/>
      </top>
      <bottom/>
      <diagonal/>
    </border>
    <border>
      <left style="thin">
        <color rgb="FF1F39AC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rgb="FF1F39AC"/>
      </right>
      <top/>
      <bottom style="thin">
        <color theme="0"/>
      </bottom>
      <diagonal/>
    </border>
    <border>
      <left style="thin">
        <color rgb="FF1F39AC"/>
      </left>
      <right/>
      <top style="thin">
        <color theme="0"/>
      </top>
      <bottom style="thin">
        <color theme="0"/>
      </bottom>
      <diagonal/>
    </border>
    <border>
      <left/>
      <right style="thin">
        <color rgb="FF1F39AC"/>
      </right>
      <top style="thin">
        <color theme="0"/>
      </top>
      <bottom style="thin">
        <color theme="0"/>
      </bottom>
      <diagonal/>
    </border>
    <border>
      <left style="thin">
        <color rgb="FF1F39AC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1F39AC"/>
      </right>
      <top style="thin">
        <color theme="0"/>
      </top>
      <bottom style="thin">
        <color theme="0"/>
      </bottom>
      <diagonal/>
    </border>
    <border>
      <left style="thin">
        <color rgb="FF1F39AC"/>
      </left>
      <right style="thin">
        <color theme="0"/>
      </right>
      <top style="thin">
        <color theme="0"/>
      </top>
      <bottom style="thin">
        <color rgb="FF1F39AC"/>
      </bottom>
      <diagonal/>
    </border>
    <border>
      <left style="thin">
        <color theme="0"/>
      </left>
      <right style="thin">
        <color rgb="FF1F39AC"/>
      </right>
      <top style="thin">
        <color theme="0"/>
      </top>
      <bottom style="thin">
        <color rgb="FF1F39AC"/>
      </bottom>
      <diagonal/>
    </border>
    <border>
      <left style="thin">
        <color rgb="FF1F39AC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1F39AC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rgb="FF1F39AC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rgb="FF1F39AC"/>
      </right>
      <top style="thin">
        <color theme="0"/>
      </top>
      <bottom/>
      <diagonal/>
    </border>
    <border>
      <left style="thin">
        <color theme="0"/>
      </left>
      <right style="thin">
        <color rgb="FF1F39AC"/>
      </right>
      <top/>
      <bottom style="thin">
        <color rgb="FF1F39AC"/>
      </bottom>
      <diagonal/>
    </border>
    <border>
      <left/>
      <right style="thin">
        <color theme="0"/>
      </right>
      <top/>
      <bottom style="thin">
        <color rgb="FF1F39AC"/>
      </bottom>
      <diagonal/>
    </border>
    <border>
      <left/>
      <right style="thin">
        <color rgb="FF1F39AC"/>
      </right>
      <top style="thin">
        <color theme="0"/>
      </top>
      <bottom/>
      <diagonal/>
    </border>
    <border>
      <left/>
      <right/>
      <top/>
      <bottom style="thin">
        <color rgb="FF1F39AC"/>
      </bottom>
      <diagonal/>
    </border>
    <border>
      <left/>
      <right style="thin">
        <color rgb="FF1F39AC"/>
      </right>
      <top/>
      <bottom/>
      <diagonal/>
    </border>
    <border>
      <left/>
      <right style="thin">
        <color rgb="FF1F39AC"/>
      </right>
      <top/>
      <bottom style="thin">
        <color rgb="FF1F39AC"/>
      </bottom>
      <diagonal/>
    </border>
    <border>
      <left style="thin">
        <color rgb="FF1F39AC"/>
      </left>
      <right/>
      <top/>
      <bottom/>
      <diagonal/>
    </border>
    <border>
      <left style="thin">
        <color rgb="FF1F39AC"/>
      </left>
      <right style="thin">
        <color theme="0"/>
      </right>
      <top style="thin">
        <color rgb="FF1F39AC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1F39AC"/>
      </top>
      <bottom style="thin">
        <color theme="0"/>
      </bottom>
      <diagonal/>
    </border>
    <border>
      <left style="thin">
        <color theme="0"/>
      </left>
      <right style="thin">
        <color rgb="FF1F39AC"/>
      </right>
      <top style="thin">
        <color rgb="FF1F39AC"/>
      </top>
      <bottom style="thin">
        <color theme="0"/>
      </bottom>
      <diagonal/>
    </border>
    <border>
      <left style="thin">
        <color rgb="FF1F39AC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2" fillId="0" borderId="0"/>
  </cellStyleXfs>
  <cellXfs count="217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0" fontId="6" fillId="2" borderId="1" xfId="0" applyFont="1" applyFill="1" applyBorder="1" applyAlignment="1">
      <alignment horizontal="right" vertical="center" wrapText="1" indent="1"/>
    </xf>
    <xf numFmtId="0" fontId="6" fillId="2" borderId="1" xfId="0" applyFont="1" applyFill="1" applyBorder="1" applyAlignment="1">
      <alignment horizontal="right" vertical="center" indent="1"/>
    </xf>
    <xf numFmtId="0" fontId="5" fillId="3" borderId="3" xfId="0" applyFont="1" applyFill="1" applyBorder="1" applyAlignment="1">
      <alignment horizontal="right" vertical="center" wrapText="1" indent="1"/>
    </xf>
    <xf numFmtId="0" fontId="5" fillId="3" borderId="3" xfId="0" applyFont="1" applyFill="1" applyBorder="1" applyAlignment="1">
      <alignment horizontal="right" vertical="center" indent="1"/>
    </xf>
    <xf numFmtId="0" fontId="6" fillId="3" borderId="3" xfId="0" applyFont="1" applyFill="1" applyBorder="1" applyAlignment="1">
      <alignment horizontal="right" vertical="center" indent="1"/>
    </xf>
    <xf numFmtId="0" fontId="6" fillId="3" borderId="3" xfId="0" applyFont="1" applyFill="1" applyBorder="1" applyAlignment="1">
      <alignment horizontal="right" vertical="center" wrapText="1" indent="1"/>
    </xf>
    <xf numFmtId="0" fontId="5" fillId="2" borderId="1" xfId="0" applyFont="1" applyFill="1" applyBorder="1" applyAlignment="1">
      <alignment horizontal="right" vertical="center" wrapText="1" indent="1"/>
    </xf>
    <xf numFmtId="0" fontId="5" fillId="2" borderId="1" xfId="0" applyFont="1" applyFill="1" applyBorder="1" applyAlignment="1">
      <alignment horizontal="right" vertical="center" indent="1"/>
    </xf>
    <xf numFmtId="3" fontId="5" fillId="4" borderId="3" xfId="0" applyNumberFormat="1" applyFont="1" applyFill="1" applyBorder="1" applyAlignment="1">
      <alignment horizontal="right" vertical="center" wrapText="1" indent="1"/>
    </xf>
    <xf numFmtId="0" fontId="6" fillId="4" borderId="3" xfId="0" applyFont="1" applyFill="1" applyBorder="1" applyAlignment="1">
      <alignment horizontal="right" vertical="center" wrapText="1" indent="1"/>
    </xf>
    <xf numFmtId="3" fontId="5" fillId="2" borderId="1" xfId="0" applyNumberFormat="1" applyFont="1" applyFill="1" applyBorder="1" applyAlignment="1">
      <alignment horizontal="right" vertical="center" wrapText="1" indent="1"/>
    </xf>
    <xf numFmtId="3" fontId="5" fillId="2" borderId="1" xfId="0" applyNumberFormat="1" applyFont="1" applyFill="1" applyBorder="1" applyAlignment="1">
      <alignment horizontal="right" vertical="center" indent="1"/>
    </xf>
    <xf numFmtId="3" fontId="7" fillId="2" borderId="1" xfId="0" applyNumberFormat="1" applyFont="1" applyFill="1" applyBorder="1" applyAlignment="1">
      <alignment horizontal="right" vertical="center" indent="1"/>
    </xf>
    <xf numFmtId="3" fontId="6" fillId="2" borderId="1" xfId="0" applyNumberFormat="1" applyFont="1" applyFill="1" applyBorder="1" applyAlignment="1">
      <alignment horizontal="right" vertical="center" wrapText="1" indent="1"/>
    </xf>
    <xf numFmtId="0" fontId="0" fillId="0" borderId="0" xfId="0" applyAlignment="1">
      <alignment horizontal="right" vertical="center" indent="1"/>
    </xf>
    <xf numFmtId="0" fontId="4" fillId="0" borderId="2" xfId="0" applyFont="1" applyBorder="1" applyAlignment="1">
      <alignment horizontal="right" vertical="center" wrapText="1" indent="1"/>
    </xf>
    <xf numFmtId="0" fontId="4" fillId="0" borderId="2" xfId="0" applyFont="1" applyBorder="1" applyAlignment="1">
      <alignment horizontal="right" vertical="center" indent="1"/>
    </xf>
    <xf numFmtId="0" fontId="13" fillId="0" borderId="0" xfId="0" applyFont="1" applyAlignment="1">
      <alignment horizontal="right" vertical="center" indent="1"/>
    </xf>
    <xf numFmtId="0" fontId="5" fillId="2" borderId="5" xfId="0" applyFont="1" applyFill="1" applyBorder="1" applyAlignment="1">
      <alignment horizontal="right" vertical="center" indent="1"/>
    </xf>
    <xf numFmtId="0" fontId="6" fillId="2" borderId="5" xfId="0" applyFont="1" applyFill="1" applyBorder="1" applyAlignment="1">
      <alignment horizontal="right" vertical="center" wrapText="1" indent="1"/>
    </xf>
    <xf numFmtId="0" fontId="4" fillId="0" borderId="8" xfId="0" applyFont="1" applyBorder="1" applyAlignment="1">
      <alignment horizontal="right" wrapText="1" indent="1"/>
    </xf>
    <xf numFmtId="0" fontId="4" fillId="0" borderId="8" xfId="0" applyFont="1" applyBorder="1" applyAlignment="1">
      <alignment horizontal="right" indent="1"/>
    </xf>
    <xf numFmtId="0" fontId="4" fillId="0" borderId="9" xfId="0" applyFont="1" applyBorder="1" applyAlignment="1">
      <alignment horizontal="left" indent="1"/>
    </xf>
    <xf numFmtId="0" fontId="4" fillId="0" borderId="10" xfId="0" applyFont="1" applyBorder="1" applyAlignment="1">
      <alignment horizontal="right" wrapText="1" indent="1"/>
    </xf>
    <xf numFmtId="0" fontId="11" fillId="0" borderId="11" xfId="0" applyFont="1" applyBorder="1" applyAlignment="1">
      <alignment horizontal="left" vertical="center" indent="1"/>
    </xf>
    <xf numFmtId="0" fontId="5" fillId="2" borderId="15" xfId="0" applyFont="1" applyFill="1" applyBorder="1" applyAlignment="1">
      <alignment horizontal="left" vertical="center" indent="1"/>
    </xf>
    <xf numFmtId="0" fontId="5" fillId="2" borderId="16" xfId="0" applyFont="1" applyFill="1" applyBorder="1" applyAlignment="1">
      <alignment horizontal="right" vertical="center" wrapText="1" indent="1"/>
    </xf>
    <xf numFmtId="0" fontId="5" fillId="2" borderId="17" xfId="0" applyFont="1" applyFill="1" applyBorder="1" applyAlignment="1">
      <alignment horizontal="left" vertical="center" indent="1"/>
    </xf>
    <xf numFmtId="0" fontId="4" fillId="3" borderId="13" xfId="0" applyFont="1" applyFill="1" applyBorder="1" applyAlignment="1">
      <alignment horizontal="left" vertical="center" indent="1"/>
    </xf>
    <xf numFmtId="0" fontId="10" fillId="4" borderId="13" xfId="0" applyFont="1" applyFill="1" applyBorder="1" applyAlignment="1">
      <alignment horizontal="left" vertical="center" indent="1"/>
    </xf>
    <xf numFmtId="0" fontId="5" fillId="2" borderId="13" xfId="0" applyFont="1" applyFill="1" applyBorder="1" applyAlignment="1">
      <alignment horizontal="left" vertical="center" indent="1"/>
    </xf>
    <xf numFmtId="0" fontId="8" fillId="2" borderId="15" xfId="0" applyFont="1" applyFill="1" applyBorder="1" applyAlignment="1">
      <alignment horizontal="left" vertical="center" indent="1"/>
    </xf>
    <xf numFmtId="0" fontId="4" fillId="2" borderId="15" xfId="0" applyFont="1" applyFill="1" applyBorder="1" applyAlignment="1">
      <alignment horizontal="left" vertical="center" indent="1"/>
    </xf>
    <xf numFmtId="0" fontId="5" fillId="5" borderId="20" xfId="0" applyFont="1" applyFill="1" applyBorder="1" applyAlignment="1">
      <alignment horizontal="right" vertical="center" indent="1"/>
    </xf>
    <xf numFmtId="0" fontId="6" fillId="5" borderId="20" xfId="0" applyFont="1" applyFill="1" applyBorder="1" applyAlignment="1">
      <alignment horizontal="right" vertical="center" wrapText="1" indent="1"/>
    </xf>
    <xf numFmtId="0" fontId="12" fillId="5" borderId="21" xfId="0" applyFont="1" applyFill="1" applyBorder="1" applyAlignment="1">
      <alignment horizontal="right" vertical="center" wrapText="1" indent="1"/>
    </xf>
    <xf numFmtId="0" fontId="5" fillId="3" borderId="19" xfId="0" applyFont="1" applyFill="1" applyBorder="1" applyAlignment="1">
      <alignment horizontal="left" vertical="center" indent="1"/>
    </xf>
    <xf numFmtId="0" fontId="5" fillId="3" borderId="20" xfId="0" applyFont="1" applyFill="1" applyBorder="1" applyAlignment="1">
      <alignment horizontal="right" vertical="center" indent="1"/>
    </xf>
    <xf numFmtId="0" fontId="6" fillId="3" borderId="20" xfId="0" applyFont="1" applyFill="1" applyBorder="1" applyAlignment="1">
      <alignment horizontal="right" vertical="center" wrapText="1" indent="1"/>
    </xf>
    <xf numFmtId="3" fontId="7" fillId="2" borderId="1" xfId="0" applyNumberFormat="1" applyFont="1" applyFill="1" applyBorder="1" applyAlignment="1">
      <alignment horizontal="right" vertical="center" wrapText="1" indent="1"/>
    </xf>
    <xf numFmtId="3" fontId="9" fillId="2" borderId="1" xfId="0" applyNumberFormat="1" applyFont="1" applyFill="1" applyBorder="1" applyAlignment="1">
      <alignment horizontal="right" vertical="center" wrapText="1" indent="1"/>
    </xf>
    <xf numFmtId="0" fontId="10" fillId="5" borderId="19" xfId="0" applyFont="1" applyFill="1" applyBorder="1" applyAlignment="1">
      <alignment horizontal="left" vertical="center" indent="1"/>
    </xf>
    <xf numFmtId="0" fontId="10" fillId="5" borderId="3" xfId="0" applyFont="1" applyFill="1" applyBorder="1" applyAlignment="1">
      <alignment horizontal="left" vertical="center" indent="1"/>
    </xf>
    <xf numFmtId="0" fontId="4" fillId="0" borderId="8" xfId="0" applyFont="1" applyBorder="1" applyAlignment="1">
      <alignment horizontal="left" indent="1"/>
    </xf>
    <xf numFmtId="0" fontId="5" fillId="2" borderId="1" xfId="0" applyFont="1" applyFill="1" applyBorder="1" applyAlignment="1">
      <alignment horizontal="left" vertical="center" wrapText="1" indent="1"/>
    </xf>
    <xf numFmtId="0" fontId="5" fillId="2" borderId="3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indent="1"/>
    </xf>
    <xf numFmtId="0" fontId="4" fillId="0" borderId="8" xfId="0" applyFont="1" applyBorder="1" applyAlignment="1">
      <alignment horizontal="left" wrapText="1"/>
    </xf>
    <xf numFmtId="3" fontId="5" fillId="2" borderId="1" xfId="0" applyNumberFormat="1" applyFont="1" applyFill="1" applyBorder="1" applyAlignment="1">
      <alignment horizontal="left" vertical="top" wrapText="1" indent="1"/>
    </xf>
    <xf numFmtId="0" fontId="4" fillId="0" borderId="8" xfId="0" applyFont="1" applyBorder="1" applyAlignment="1">
      <alignment horizontal="left" wrapText="1" indent="1"/>
    </xf>
    <xf numFmtId="0" fontId="4" fillId="0" borderId="2" xfId="0" applyFont="1" applyBorder="1" applyAlignment="1">
      <alignment horizontal="left" vertical="center" wrapText="1" indent="1"/>
    </xf>
    <xf numFmtId="0" fontId="5" fillId="5" borderId="3" xfId="0" applyFont="1" applyFill="1" applyBorder="1" applyAlignment="1">
      <alignment horizontal="left" vertical="center" wrapText="1" indent="1"/>
    </xf>
    <xf numFmtId="0" fontId="5" fillId="3" borderId="3" xfId="0" applyFont="1" applyFill="1" applyBorder="1" applyAlignment="1">
      <alignment horizontal="left" vertical="center" wrapText="1" indent="1"/>
    </xf>
    <xf numFmtId="3" fontId="5" fillId="2" borderId="1" xfId="0" applyNumberFormat="1" applyFont="1" applyFill="1" applyBorder="1" applyAlignment="1">
      <alignment horizontal="left" vertical="center" wrapText="1" indent="1"/>
    </xf>
    <xf numFmtId="0" fontId="5" fillId="3" borderId="20" xfId="0" applyFont="1" applyFill="1" applyBorder="1" applyAlignment="1">
      <alignment horizontal="left" vertical="center" wrapText="1" indent="1"/>
    </xf>
    <xf numFmtId="3" fontId="5" fillId="2" borderId="22" xfId="0" applyNumberFormat="1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7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5" fillId="2" borderId="20" xfId="0" applyFont="1" applyFill="1" applyBorder="1" applyAlignment="1">
      <alignment horizontal="left" vertical="center" wrapText="1" indent="1"/>
    </xf>
    <xf numFmtId="3" fontId="5" fillId="2" borderId="25" xfId="0" applyNumberFormat="1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wrapText="1" indent="1"/>
    </xf>
    <xf numFmtId="0" fontId="4" fillId="0" borderId="12" xfId="0" applyFont="1" applyBorder="1" applyAlignment="1">
      <alignment horizontal="left" vertical="center" wrapText="1" indent="1"/>
    </xf>
    <xf numFmtId="0" fontId="5" fillId="5" borderId="14" xfId="0" applyFont="1" applyFill="1" applyBorder="1" applyAlignment="1">
      <alignment horizontal="left" vertical="center" wrapText="1" indent="1"/>
    </xf>
    <xf numFmtId="0" fontId="5" fillId="3" borderId="14" xfId="0" applyFont="1" applyFill="1" applyBorder="1" applyAlignment="1">
      <alignment horizontal="left" vertical="center" wrapText="1" indent="1"/>
    </xf>
    <xf numFmtId="3" fontId="5" fillId="2" borderId="16" xfId="0" applyNumberFormat="1" applyFont="1" applyFill="1" applyBorder="1" applyAlignment="1">
      <alignment horizontal="left" vertical="center" wrapText="1" indent="1"/>
    </xf>
    <xf numFmtId="3" fontId="5" fillId="2" borderId="16" xfId="0" applyNumberFormat="1" applyFont="1" applyFill="1" applyBorder="1" applyAlignment="1">
      <alignment horizontal="left" vertical="top" wrapText="1" indent="1"/>
    </xf>
    <xf numFmtId="0" fontId="5" fillId="2" borderId="16" xfId="0" applyFont="1" applyFill="1" applyBorder="1" applyAlignment="1">
      <alignment horizontal="left" vertical="center" wrapText="1" indent="1"/>
    </xf>
    <xf numFmtId="0" fontId="5" fillId="3" borderId="21" xfId="0" applyFont="1" applyFill="1" applyBorder="1" applyAlignment="1">
      <alignment horizontal="left" vertical="center" wrapText="1" indent="1"/>
    </xf>
    <xf numFmtId="0" fontId="5" fillId="2" borderId="14" xfId="0" applyFont="1" applyFill="1" applyBorder="1" applyAlignment="1">
      <alignment horizontal="left" vertical="center" wrapText="1" indent="1"/>
    </xf>
    <xf numFmtId="3" fontId="5" fillId="2" borderId="27" xfId="0" applyNumberFormat="1" applyFont="1" applyFill="1" applyBorder="1" applyAlignment="1">
      <alignment horizontal="left" vertical="center" wrapText="1" indent="1"/>
    </xf>
    <xf numFmtId="3" fontId="5" fillId="2" borderId="28" xfId="0" applyNumberFormat="1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left" vertical="center" indent="1"/>
    </xf>
    <xf numFmtId="0" fontId="11" fillId="0" borderId="26" xfId="0" applyFont="1" applyBorder="1" applyAlignment="1">
      <alignment horizontal="left" vertical="center" indent="1"/>
    </xf>
    <xf numFmtId="0" fontId="5" fillId="2" borderId="4" xfId="0" applyFont="1" applyFill="1" applyBorder="1" applyAlignment="1">
      <alignment horizontal="left" vertical="top" wrapText="1" indent="1"/>
    </xf>
    <xf numFmtId="0" fontId="5" fillId="2" borderId="4" xfId="0" applyFont="1" applyFill="1" applyBorder="1" applyAlignment="1">
      <alignment horizontal="left" vertical="center" indent="1"/>
    </xf>
    <xf numFmtId="0" fontId="5" fillId="2" borderId="24" xfId="0" applyFont="1" applyFill="1" applyBorder="1" applyAlignment="1">
      <alignment horizontal="left" vertical="center" indent="1"/>
    </xf>
    <xf numFmtId="0" fontId="5" fillId="2" borderId="29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center" indent="1"/>
    </xf>
    <xf numFmtId="0" fontId="5" fillId="2" borderId="2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10" xfId="0" applyFont="1" applyBorder="1" applyAlignment="1">
      <alignment horizontal="left" wrapText="1"/>
    </xf>
    <xf numFmtId="3" fontId="5" fillId="2" borderId="30" xfId="0" applyNumberFormat="1" applyFont="1" applyFill="1" applyBorder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4" fillId="2" borderId="30" xfId="0" applyFont="1" applyFill="1" applyBorder="1" applyAlignment="1">
      <alignment horizontal="left" vertical="top" wrapText="1" indent="1"/>
    </xf>
    <xf numFmtId="3" fontId="4" fillId="2" borderId="32" xfId="0" applyNumberFormat="1" applyFont="1" applyFill="1" applyBorder="1" applyAlignment="1">
      <alignment horizontal="left" vertical="top" wrapText="1" indent="1"/>
    </xf>
    <xf numFmtId="0" fontId="4" fillId="2" borderId="21" xfId="0" applyFont="1" applyFill="1" applyBorder="1" applyAlignment="1">
      <alignment horizontal="left" vertical="top" wrapText="1" indent="1"/>
    </xf>
    <xf numFmtId="3" fontId="4" fillId="2" borderId="30" xfId="0" applyNumberFormat="1" applyFont="1" applyFill="1" applyBorder="1" applyAlignment="1">
      <alignment horizontal="left" vertical="top" wrapText="1" indent="1"/>
    </xf>
    <xf numFmtId="0" fontId="0" fillId="0" borderId="31" xfId="0" applyBorder="1" applyAlignment="1">
      <alignment horizontal="left" vertical="center" indent="1"/>
    </xf>
    <xf numFmtId="0" fontId="14" fillId="0" borderId="0" xfId="0" applyFont="1" applyAlignment="1">
      <alignment horizontal="right" vertical="top"/>
    </xf>
    <xf numFmtId="0" fontId="4" fillId="0" borderId="8" xfId="0" applyFont="1" applyBorder="1" applyAlignment="1">
      <alignment horizontal="right"/>
    </xf>
    <xf numFmtId="0" fontId="4" fillId="2" borderId="0" xfId="0" applyFont="1" applyFill="1" applyAlignment="1">
      <alignment horizontal="right" vertical="top" wrapText="1"/>
    </xf>
    <xf numFmtId="0" fontId="4" fillId="2" borderId="20" xfId="0" applyFont="1" applyFill="1" applyBorder="1" applyAlignment="1">
      <alignment horizontal="right" vertical="top" wrapText="1"/>
    </xf>
    <xf numFmtId="0" fontId="4" fillId="2" borderId="20" xfId="0" applyFont="1" applyFill="1" applyBorder="1" applyAlignment="1">
      <alignment horizontal="right" vertical="top"/>
    </xf>
    <xf numFmtId="0" fontId="4" fillId="2" borderId="23" xfId="0" applyFont="1" applyFill="1" applyBorder="1" applyAlignment="1">
      <alignment horizontal="right" vertical="top"/>
    </xf>
    <xf numFmtId="0" fontId="4" fillId="2" borderId="0" xfId="0" applyFont="1" applyFill="1" applyAlignment="1">
      <alignment horizontal="right" vertical="top"/>
    </xf>
    <xf numFmtId="0" fontId="4" fillId="2" borderId="31" xfId="0" applyFont="1" applyFill="1" applyBorder="1" applyAlignment="1">
      <alignment horizontal="right" vertical="top"/>
    </xf>
    <xf numFmtId="0" fontId="5" fillId="2" borderId="23" xfId="0" applyFont="1" applyFill="1" applyBorder="1" applyAlignment="1">
      <alignment horizontal="left" vertical="top" wrapText="1"/>
    </xf>
    <xf numFmtId="3" fontId="5" fillId="2" borderId="0" xfId="0" applyNumberFormat="1" applyFont="1" applyFill="1" applyAlignment="1">
      <alignment horizontal="left" vertical="top" wrapText="1"/>
    </xf>
    <xf numFmtId="3" fontId="5" fillId="2" borderId="20" xfId="0" applyNumberFormat="1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31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 indent="1"/>
    </xf>
    <xf numFmtId="0" fontId="4" fillId="2" borderId="20" xfId="0" applyFont="1" applyFill="1" applyBorder="1" applyAlignment="1">
      <alignment horizontal="left" vertical="top" indent="1"/>
    </xf>
    <xf numFmtId="0" fontId="1" fillId="0" borderId="32" xfId="0" applyFont="1" applyBorder="1"/>
    <xf numFmtId="0" fontId="1" fillId="0" borderId="32" xfId="0" applyFont="1" applyBorder="1" applyAlignment="1">
      <alignment vertical="center"/>
    </xf>
    <xf numFmtId="0" fontId="4" fillId="3" borderId="20" xfId="0" applyFont="1" applyFill="1" applyBorder="1" applyAlignment="1">
      <alignment horizontal="left" vertical="center" indent="1"/>
    </xf>
    <xf numFmtId="0" fontId="16" fillId="0" borderId="0" xfId="0" applyFont="1" applyAlignment="1">
      <alignment vertical="center"/>
    </xf>
    <xf numFmtId="0" fontId="0" fillId="0" borderId="0" xfId="0" applyAlignment="1">
      <alignment wrapText="1"/>
    </xf>
    <xf numFmtId="0" fontId="16" fillId="2" borderId="17" xfId="0" applyFont="1" applyFill="1" applyBorder="1" applyAlignment="1">
      <alignment horizontal="left" vertical="center" indent="1"/>
    </xf>
    <xf numFmtId="0" fontId="16" fillId="2" borderId="5" xfId="0" applyFont="1" applyFill="1" applyBorder="1" applyAlignment="1">
      <alignment horizontal="left" vertical="center" indent="1"/>
    </xf>
    <xf numFmtId="0" fontId="16" fillId="2" borderId="18" xfId="0" applyFont="1" applyFill="1" applyBorder="1" applyAlignment="1">
      <alignment horizontal="left" vertical="center" indent="1"/>
    </xf>
    <xf numFmtId="1" fontId="5" fillId="2" borderId="1" xfId="0" applyNumberFormat="1" applyFont="1" applyFill="1" applyBorder="1" applyAlignment="1">
      <alignment horizontal="right" vertical="center" indent="1"/>
    </xf>
    <xf numFmtId="0" fontId="4" fillId="2" borderId="38" xfId="0" applyFont="1" applyFill="1" applyBorder="1" applyAlignment="1">
      <alignment horizontal="left" vertical="top" wrapText="1" indent="1"/>
    </xf>
    <xf numFmtId="0" fontId="4" fillId="2" borderId="38" xfId="0" applyFont="1" applyFill="1" applyBorder="1" applyAlignment="1">
      <alignment horizontal="left" vertical="top" indent="1"/>
    </xf>
    <xf numFmtId="0" fontId="10" fillId="2" borderId="34" xfId="0" applyFont="1" applyFill="1" applyBorder="1" applyAlignment="1">
      <alignment horizontal="left" vertical="center" indent="1"/>
    </xf>
    <xf numFmtId="0" fontId="10" fillId="2" borderId="0" xfId="0" applyFont="1" applyFill="1" applyAlignment="1">
      <alignment horizontal="right" vertical="top"/>
    </xf>
    <xf numFmtId="0" fontId="5" fillId="2" borderId="32" xfId="0" applyFont="1" applyFill="1" applyBorder="1" applyAlignment="1">
      <alignment horizontal="left" vertical="top" wrapText="1" indent="1"/>
    </xf>
    <xf numFmtId="0" fontId="11" fillId="0" borderId="34" xfId="0" applyFont="1" applyBorder="1" applyAlignment="1">
      <alignment horizontal="left" vertical="center" indent="1"/>
    </xf>
    <xf numFmtId="0" fontId="11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0" fontId="4" fillId="0" borderId="32" xfId="0" applyFont="1" applyBorder="1" applyAlignment="1">
      <alignment horizontal="left" vertical="top" wrapText="1" inden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6" fillId="2" borderId="39" xfId="0" applyFont="1" applyFill="1" applyBorder="1" applyAlignment="1">
      <alignment horizontal="right" vertical="center" wrapText="1" indent="1"/>
    </xf>
    <xf numFmtId="0" fontId="4" fillId="3" borderId="1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0" fontId="10" fillId="4" borderId="13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0" fontId="10" fillId="5" borderId="19" xfId="0" applyFont="1" applyFill="1" applyBorder="1" applyAlignment="1">
      <alignment vertical="center"/>
    </xf>
    <xf numFmtId="0" fontId="10" fillId="5" borderId="20" xfId="0" applyFont="1" applyFill="1" applyBorder="1" applyAlignment="1">
      <alignment vertical="center"/>
    </xf>
    <xf numFmtId="0" fontId="18" fillId="2" borderId="15" xfId="0" applyFont="1" applyFill="1" applyBorder="1" applyAlignment="1">
      <alignment horizontal="left" vertical="center" indent="1"/>
    </xf>
    <xf numFmtId="0" fontId="0" fillId="0" borderId="0" xfId="0" applyFill="1"/>
    <xf numFmtId="0" fontId="4" fillId="0" borderId="10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right" vertical="center" wrapText="1" indent="1"/>
    </xf>
    <xf numFmtId="165" fontId="6" fillId="2" borderId="1" xfId="0" applyNumberFormat="1" applyFont="1" applyFill="1" applyBorder="1" applyAlignment="1">
      <alignment horizontal="right" vertical="center" wrapText="1" indent="1"/>
    </xf>
    <xf numFmtId="3" fontId="19" fillId="2" borderId="1" xfId="0" applyNumberFormat="1" applyFont="1" applyFill="1" applyBorder="1" applyAlignment="1">
      <alignment horizontal="right" vertical="center" indent="1"/>
    </xf>
    <xf numFmtId="3" fontId="19" fillId="2" borderId="1" xfId="0" applyNumberFormat="1" applyFont="1" applyFill="1" applyBorder="1" applyAlignment="1">
      <alignment horizontal="right" vertical="center" wrapText="1" indent="1"/>
    </xf>
    <xf numFmtId="3" fontId="18" fillId="2" borderId="1" xfId="0" applyNumberFormat="1" applyFont="1" applyFill="1" applyBorder="1" applyAlignment="1">
      <alignment horizontal="right" vertical="center" indent="1"/>
    </xf>
    <xf numFmtId="3" fontId="4" fillId="2" borderId="1" xfId="0" applyNumberFormat="1" applyFont="1" applyFill="1" applyBorder="1" applyAlignment="1">
      <alignment horizontal="right" vertical="center" indent="1"/>
    </xf>
    <xf numFmtId="3" fontId="20" fillId="2" borderId="1" xfId="0" applyNumberFormat="1" applyFont="1" applyFill="1" applyBorder="1" applyAlignment="1">
      <alignment horizontal="right" vertical="center" wrapText="1" indent="1"/>
    </xf>
    <xf numFmtId="3" fontId="18" fillId="2" borderId="1" xfId="0" applyNumberFormat="1" applyFont="1" applyFill="1" applyBorder="1" applyAlignment="1">
      <alignment horizontal="right" vertical="center" wrapText="1" indent="1"/>
    </xf>
    <xf numFmtId="3" fontId="9" fillId="2" borderId="3" xfId="0" applyNumberFormat="1" applyFont="1" applyFill="1" applyBorder="1" applyAlignment="1">
      <alignment horizontal="right" vertical="center" wrapText="1" indent="1"/>
    </xf>
    <xf numFmtId="0" fontId="4" fillId="0" borderId="12" xfId="0" applyFont="1" applyBorder="1" applyAlignment="1">
      <alignment horizontal="right" vertical="center" wrapText="1" indent="1"/>
    </xf>
    <xf numFmtId="0" fontId="10" fillId="5" borderId="14" xfId="0" applyFont="1" applyFill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right" vertical="center" wrapText="1" indent="1"/>
    </xf>
    <xf numFmtId="0" fontId="6" fillId="3" borderId="14" xfId="0" applyFont="1" applyFill="1" applyBorder="1" applyAlignment="1">
      <alignment horizontal="right" vertical="center" wrapText="1" indent="1"/>
    </xf>
    <xf numFmtId="0" fontId="6" fillId="4" borderId="14" xfId="0" applyFont="1" applyFill="1" applyBorder="1" applyAlignment="1">
      <alignment horizontal="right" vertical="center" wrapText="1" indent="1"/>
    </xf>
    <xf numFmtId="0" fontId="10" fillId="5" borderId="21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 wrapText="1" indent="1"/>
    </xf>
    <xf numFmtId="0" fontId="6" fillId="2" borderId="16" xfId="0" applyFont="1" applyFill="1" applyBorder="1" applyAlignment="1">
      <alignment horizontal="right" vertical="center" indent="1"/>
    </xf>
    <xf numFmtId="0" fontId="6" fillId="5" borderId="21" xfId="0" applyFont="1" applyFill="1" applyBorder="1" applyAlignment="1">
      <alignment horizontal="right" vertical="center" wrapText="1" indent="1"/>
    </xf>
    <xf numFmtId="3" fontId="20" fillId="2" borderId="16" xfId="0" applyNumberFormat="1" applyFont="1" applyFill="1" applyBorder="1" applyAlignment="1">
      <alignment horizontal="right" vertical="center" wrapText="1" indent="1"/>
    </xf>
    <xf numFmtId="3" fontId="19" fillId="2" borderId="16" xfId="0" applyNumberFormat="1" applyFont="1" applyFill="1" applyBorder="1" applyAlignment="1">
      <alignment horizontal="right" vertical="center" wrapText="1" indent="1"/>
    </xf>
    <xf numFmtId="3" fontId="18" fillId="2" borderId="16" xfId="0" applyNumberFormat="1" applyFont="1" applyFill="1" applyBorder="1" applyAlignment="1">
      <alignment horizontal="right" vertical="center" wrapText="1" indent="1"/>
    </xf>
    <xf numFmtId="3" fontId="9" fillId="2" borderId="14" xfId="0" applyNumberFormat="1" applyFont="1" applyFill="1" applyBorder="1" applyAlignment="1">
      <alignment horizontal="right" vertical="center" wrapText="1" indent="1"/>
    </xf>
    <xf numFmtId="0" fontId="5" fillId="3" borderId="14" xfId="0" applyFont="1" applyFill="1" applyBorder="1" applyAlignment="1">
      <alignment horizontal="right" vertical="center" indent="1"/>
    </xf>
    <xf numFmtId="165" fontId="6" fillId="2" borderId="16" xfId="0" applyNumberFormat="1" applyFont="1" applyFill="1" applyBorder="1" applyAlignment="1">
      <alignment horizontal="right" vertical="center" wrapText="1" indent="1"/>
    </xf>
    <xf numFmtId="0" fontId="6" fillId="3" borderId="21" xfId="0" applyFont="1" applyFill="1" applyBorder="1" applyAlignment="1">
      <alignment horizontal="right" vertical="center" wrapText="1" indent="1"/>
    </xf>
    <xf numFmtId="0" fontId="6" fillId="2" borderId="18" xfId="0" applyFont="1" applyFill="1" applyBorder="1" applyAlignment="1">
      <alignment horizontal="right" vertical="center" wrapText="1" indent="1"/>
    </xf>
    <xf numFmtId="0" fontId="7" fillId="2" borderId="1" xfId="0" applyFont="1" applyFill="1" applyBorder="1" applyAlignment="1">
      <alignment horizontal="right" vertical="center" indent="1"/>
    </xf>
    <xf numFmtId="0" fontId="8" fillId="2" borderId="16" xfId="0" applyFont="1" applyFill="1" applyBorder="1" applyAlignment="1">
      <alignment horizontal="right" vertical="center" indent="1"/>
    </xf>
    <xf numFmtId="3" fontId="9" fillId="6" borderId="1" xfId="0" applyNumberFormat="1" applyFont="1" applyFill="1" applyBorder="1" applyAlignment="1">
      <alignment horizontal="right" vertical="center" wrapText="1" indent="1"/>
    </xf>
    <xf numFmtId="3" fontId="6" fillId="6" borderId="16" xfId="0" applyNumberFormat="1" applyFont="1" applyFill="1" applyBorder="1" applyAlignment="1">
      <alignment horizontal="right" vertical="center" wrapText="1" indent="1"/>
    </xf>
    <xf numFmtId="3" fontId="7" fillId="6" borderId="16" xfId="0" applyNumberFormat="1" applyFont="1" applyFill="1" applyBorder="1" applyAlignment="1">
      <alignment horizontal="right" vertical="center" wrapText="1" indent="1"/>
    </xf>
    <xf numFmtId="3" fontId="9" fillId="6" borderId="16" xfId="0" applyNumberFormat="1" applyFont="1" applyFill="1" applyBorder="1" applyAlignment="1">
      <alignment horizontal="right" vertical="center" wrapText="1" indent="1"/>
    </xf>
    <xf numFmtId="0" fontId="19" fillId="2" borderId="15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indent="1"/>
    </xf>
    <xf numFmtId="3" fontId="8" fillId="2" borderId="16" xfId="0" applyNumberFormat="1" applyFont="1" applyFill="1" applyBorder="1" applyAlignment="1">
      <alignment horizontal="right" vertical="center" wrapText="1" indent="1"/>
    </xf>
    <xf numFmtId="0" fontId="4" fillId="3" borderId="3" xfId="0" applyFont="1" applyFill="1" applyBorder="1" applyAlignment="1">
      <alignment horizontal="left" vertical="center" indent="1"/>
    </xf>
    <xf numFmtId="0" fontId="4" fillId="3" borderId="14" xfId="0" applyFont="1" applyFill="1" applyBorder="1" applyAlignment="1">
      <alignment horizontal="left" vertical="center" inden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10" fillId="5" borderId="3" xfId="0" applyFont="1" applyFill="1" applyBorder="1" applyAlignment="1">
      <alignment horizontal="left" vertical="center" indent="1"/>
    </xf>
    <xf numFmtId="0" fontId="10" fillId="5" borderId="14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horizontal="left" vertical="top" wrapText="1" indent="1"/>
    </xf>
    <xf numFmtId="0" fontId="4" fillId="2" borderId="20" xfId="0" applyFont="1" applyFill="1" applyBorder="1" applyAlignment="1">
      <alignment horizontal="left" vertical="top" wrapText="1" indent="1"/>
    </xf>
    <xf numFmtId="0" fontId="4" fillId="2" borderId="0" xfId="0" applyFont="1" applyFill="1" applyAlignment="1">
      <alignment horizontal="left" vertical="top" indent="1"/>
    </xf>
    <xf numFmtId="0" fontId="4" fillId="2" borderId="31" xfId="0" applyFont="1" applyFill="1" applyBorder="1" applyAlignment="1">
      <alignment horizontal="left" vertical="top" indent="1"/>
    </xf>
    <xf numFmtId="0" fontId="10" fillId="5" borderId="0" xfId="0" applyFont="1" applyFill="1" applyAlignment="1">
      <alignment horizontal="left" vertical="center" indent="1"/>
    </xf>
    <xf numFmtId="0" fontId="10" fillId="5" borderId="32" xfId="0" applyFont="1" applyFill="1" applyBorder="1" applyAlignment="1">
      <alignment horizontal="left" vertical="center" indent="1"/>
    </xf>
    <xf numFmtId="3" fontId="5" fillId="2" borderId="32" xfId="0" applyNumberFormat="1" applyFont="1" applyFill="1" applyBorder="1" applyAlignment="1">
      <alignment horizontal="left" vertical="top" wrapText="1" indent="1"/>
    </xf>
    <xf numFmtId="3" fontId="5" fillId="2" borderId="21" xfId="0" applyNumberFormat="1" applyFont="1" applyFill="1" applyBorder="1" applyAlignment="1">
      <alignment horizontal="left" vertical="top" wrapText="1" indent="1"/>
    </xf>
    <xf numFmtId="0" fontId="4" fillId="2" borderId="0" xfId="0" applyFont="1" applyFill="1" applyAlignment="1">
      <alignment horizontal="left" vertical="center" wrapText="1" indent="1"/>
    </xf>
    <xf numFmtId="0" fontId="4" fillId="2" borderId="20" xfId="0" applyFont="1" applyFill="1" applyBorder="1" applyAlignment="1">
      <alignment horizontal="left" vertical="center" wrapText="1" indent="1"/>
    </xf>
    <xf numFmtId="3" fontId="4" fillId="2" borderId="32" xfId="0" applyNumberFormat="1" applyFont="1" applyFill="1" applyBorder="1" applyAlignment="1">
      <alignment horizontal="left" vertical="top" wrapText="1" indent="1"/>
    </xf>
    <xf numFmtId="3" fontId="4" fillId="2" borderId="21" xfId="0" applyNumberFormat="1" applyFont="1" applyFill="1" applyBorder="1" applyAlignment="1">
      <alignment horizontal="left" vertical="top" wrapText="1" indent="1"/>
    </xf>
    <xf numFmtId="0" fontId="4" fillId="2" borderId="32" xfId="0" applyFont="1" applyFill="1" applyBorder="1" applyAlignment="1">
      <alignment horizontal="left" vertical="top" wrapText="1" indent="1"/>
    </xf>
    <xf numFmtId="0" fontId="4" fillId="2" borderId="33" xfId="0" applyFont="1" applyFill="1" applyBorder="1" applyAlignment="1">
      <alignment horizontal="left" vertical="top" wrapText="1" indent="1"/>
    </xf>
    <xf numFmtId="0" fontId="16" fillId="2" borderId="35" xfId="0" applyFont="1" applyFill="1" applyBorder="1" applyAlignment="1">
      <alignment horizontal="left" vertical="center" wrapText="1" indent="1"/>
    </xf>
    <xf numFmtId="0" fontId="16" fillId="2" borderId="36" xfId="0" applyFont="1" applyFill="1" applyBorder="1" applyAlignment="1">
      <alignment horizontal="left" vertical="center" wrapText="1" indent="1"/>
    </xf>
    <xf numFmtId="0" fontId="16" fillId="2" borderId="37" xfId="0" applyFont="1" applyFill="1" applyBorder="1" applyAlignment="1">
      <alignment horizontal="left" vertical="center" wrapText="1" indent="1"/>
    </xf>
    <xf numFmtId="0" fontId="16" fillId="2" borderId="15" xfId="0" applyFont="1" applyFill="1" applyBorder="1" applyAlignment="1">
      <alignment horizontal="left" vertical="center" wrapText="1" indent="1"/>
    </xf>
    <xf numFmtId="0" fontId="16" fillId="2" borderId="1" xfId="0" applyFont="1" applyFill="1" applyBorder="1" applyAlignment="1">
      <alignment horizontal="left" vertical="center" wrapText="1" indent="1"/>
    </xf>
    <xf numFmtId="0" fontId="16" fillId="2" borderId="16" xfId="0" applyFont="1" applyFill="1" applyBorder="1" applyAlignment="1">
      <alignment horizontal="left" vertical="center" wrapText="1" indent="1"/>
    </xf>
    <xf numFmtId="0" fontId="16" fillId="2" borderId="15" xfId="0" applyFont="1" applyFill="1" applyBorder="1" applyAlignment="1">
      <alignment horizontal="left" vertical="center" indent="1"/>
    </xf>
    <xf numFmtId="0" fontId="16" fillId="2" borderId="1" xfId="0" applyFont="1" applyFill="1" applyBorder="1" applyAlignment="1">
      <alignment horizontal="left" vertical="center" indent="1"/>
    </xf>
    <xf numFmtId="0" fontId="16" fillId="2" borderId="16" xfId="0" applyFont="1" applyFill="1" applyBorder="1" applyAlignment="1">
      <alignment horizontal="left" vertical="center" indent="1"/>
    </xf>
    <xf numFmtId="166" fontId="5" fillId="2" borderId="1" xfId="0" applyNumberFormat="1" applyFont="1" applyFill="1" applyBorder="1" applyAlignment="1">
      <alignment horizontal="right" vertical="center" wrapText="1" indent="1"/>
    </xf>
    <xf numFmtId="166" fontId="6" fillId="2" borderId="1" xfId="0" applyNumberFormat="1" applyFont="1" applyFill="1" applyBorder="1" applyAlignment="1">
      <alignment horizontal="right" vertical="center" indent="1"/>
    </xf>
    <xf numFmtId="166" fontId="6" fillId="2" borderId="1" xfId="0" applyNumberFormat="1" applyFont="1" applyFill="1" applyBorder="1" applyAlignment="1">
      <alignment horizontal="right" vertical="center" wrapText="1" indent="1"/>
    </xf>
    <xf numFmtId="166" fontId="5" fillId="2" borderId="1" xfId="0" applyNumberFormat="1" applyFont="1" applyFill="1" applyBorder="1" applyAlignment="1">
      <alignment horizontal="right" vertical="center" indent="1"/>
    </xf>
  </cellXfs>
  <cellStyles count="2">
    <cellStyle name="Normal" xfId="0" builtinId="0"/>
    <cellStyle name="Normal 2" xfId="1" xr:uid="{78C0DBF6-8D3E-4B3A-A942-4D64300749F9}"/>
  </cellStyles>
  <dxfs count="0"/>
  <tableStyles count="0" defaultTableStyle="TableStyleMedium2" defaultPivotStyle="PivotStyleLight16"/>
  <colors>
    <mruColors>
      <color rgb="FFF2F2F2"/>
      <color rgb="FF1F39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7" Type="http://schemas.openxmlformats.org/officeDocument/2006/relationships/image" Target="../media/image9.png"/><Relationship Id="rId2" Type="http://schemas.openxmlformats.org/officeDocument/2006/relationships/image" Target="../media/image4.png"/><Relationship Id="rId1" Type="http://schemas.openxmlformats.org/officeDocument/2006/relationships/image" Target="../media/image3.jpe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83771</xdr:colOff>
      <xdr:row>1</xdr:row>
      <xdr:rowOff>68613</xdr:rowOff>
    </xdr:from>
    <xdr:to>
      <xdr:col>1</xdr:col>
      <xdr:colOff>1668100</xdr:colOff>
      <xdr:row>1</xdr:row>
      <xdr:rowOff>525813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59B8D5-A14C-5541-835C-F1D8C0F74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6646" y="187676"/>
          <a:ext cx="1584329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</xdr:row>
      <xdr:rowOff>71788</xdr:rowOff>
    </xdr:from>
    <xdr:to>
      <xdr:col>2</xdr:col>
      <xdr:colOff>390722</xdr:colOff>
      <xdr:row>1</xdr:row>
      <xdr:rowOff>522638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599EA4-9007-5F41-90ED-2315DD4D5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334" y="71788"/>
          <a:ext cx="1590679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</xdr:row>
      <xdr:rowOff>71788</xdr:rowOff>
    </xdr:from>
    <xdr:to>
      <xdr:col>3</xdr:col>
      <xdr:colOff>372405</xdr:colOff>
      <xdr:row>1</xdr:row>
      <xdr:rowOff>525813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4AF8A3-BFD9-8946-8D19-CA690887F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2334" y="71788"/>
          <a:ext cx="1592988" cy="45720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6</xdr:row>
      <xdr:rowOff>25400</xdr:rowOff>
    </xdr:from>
    <xdr:to>
      <xdr:col>2</xdr:col>
      <xdr:colOff>10795</xdr:colOff>
      <xdr:row>7</xdr:row>
      <xdr:rowOff>220345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BC374C3-90CC-9042-AFAA-AD14F5BAB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676400"/>
          <a:ext cx="731520" cy="7315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10</xdr:row>
      <xdr:rowOff>0</xdr:rowOff>
    </xdr:from>
    <xdr:to>
      <xdr:col>2</xdr:col>
      <xdr:colOff>10795</xdr:colOff>
      <xdr:row>11</xdr:row>
      <xdr:rowOff>353695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67C8A30-8F60-2043-8253-73AEF1653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771900"/>
          <a:ext cx="731520" cy="7315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14</xdr:row>
      <xdr:rowOff>0</xdr:rowOff>
    </xdr:from>
    <xdr:to>
      <xdr:col>2</xdr:col>
      <xdr:colOff>10795</xdr:colOff>
      <xdr:row>15</xdr:row>
      <xdr:rowOff>353695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BC4DCDF-3522-8049-9D34-4FEEF7017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6451600"/>
          <a:ext cx="731520" cy="7315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20</xdr:row>
      <xdr:rowOff>0</xdr:rowOff>
    </xdr:from>
    <xdr:to>
      <xdr:col>2</xdr:col>
      <xdr:colOff>10795</xdr:colOff>
      <xdr:row>21</xdr:row>
      <xdr:rowOff>201295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18C08D8-B3E1-8B4E-8EEF-0C82B9A0C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918700"/>
          <a:ext cx="731520" cy="7315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23</xdr:row>
      <xdr:rowOff>0</xdr:rowOff>
    </xdr:from>
    <xdr:to>
      <xdr:col>2</xdr:col>
      <xdr:colOff>10795</xdr:colOff>
      <xdr:row>23</xdr:row>
      <xdr:rowOff>734695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3F97F2E-11CE-C04F-B5F3-8383371B0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734800"/>
          <a:ext cx="731520" cy="731520"/>
        </a:xfrm>
        <a:prstGeom prst="rect">
          <a:avLst/>
        </a:prstGeom>
      </xdr:spPr>
    </xdr:pic>
    <xdr:clientData/>
  </xdr:twoCellAnchor>
  <xdr:twoCellAnchor editAs="oneCell">
    <xdr:from>
      <xdr:col>1</xdr:col>
      <xdr:colOff>63500</xdr:colOff>
      <xdr:row>25</xdr:row>
      <xdr:rowOff>0</xdr:rowOff>
    </xdr:from>
    <xdr:to>
      <xdr:col>2</xdr:col>
      <xdr:colOff>10795</xdr:colOff>
      <xdr:row>26</xdr:row>
      <xdr:rowOff>201295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F4701FA-DC7E-144D-840F-AE9E84FCD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4566900"/>
          <a:ext cx="731520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30B3F-2276-3742-BCF8-7FDAAB702FE6}">
  <sheetPr>
    <pageSetUpPr fitToPage="1"/>
  </sheetPr>
  <dimension ref="B1:I71"/>
  <sheetViews>
    <sheetView showGridLines="0" tabSelected="1" topLeftCell="A61" zoomScale="70" zoomScaleNormal="70" zoomScaleSheetLayoutView="40" workbookViewId="0">
      <selection activeCell="L37" sqref="L37"/>
    </sheetView>
  </sheetViews>
  <sheetFormatPr defaultColWidth="8.7265625" defaultRowHeight="14.5" x14ac:dyDescent="0.35"/>
  <cols>
    <col min="1" max="1" width="2" customWidth="1"/>
    <col min="2" max="2" width="83.7265625" style="5" customWidth="1"/>
    <col min="3" max="5" width="15.7265625" style="20" customWidth="1"/>
    <col min="6" max="6" width="15.7265625" style="23" customWidth="1"/>
    <col min="7" max="7" width="15.7265625" style="144" customWidth="1"/>
    <col min="8" max="8" width="12.81640625" bestFit="1" customWidth="1"/>
  </cols>
  <sheetData>
    <row r="1" spans="2:9" ht="9" customHeight="1" x14ac:dyDescent="0.35"/>
    <row r="2" spans="2:9" s="1" customFormat="1" ht="46.4" customHeight="1" x14ac:dyDescent="0.35">
      <c r="B2" s="131"/>
      <c r="C2" s="132"/>
      <c r="D2" s="132"/>
      <c r="E2" s="132"/>
      <c r="F2" s="132"/>
      <c r="G2" s="145"/>
    </row>
    <row r="3" spans="2:9" s="1" customFormat="1" ht="29.15" customHeight="1" x14ac:dyDescent="0.35">
      <c r="B3" s="28" t="s">
        <v>0</v>
      </c>
      <c r="C3" s="27">
        <v>2017</v>
      </c>
      <c r="D3" s="27">
        <v>2018</v>
      </c>
      <c r="E3" s="26">
        <v>2019</v>
      </c>
      <c r="F3" s="26">
        <v>2020</v>
      </c>
      <c r="G3" s="29">
        <v>2021</v>
      </c>
      <c r="H3" s="2"/>
      <c r="I3" s="2"/>
    </row>
    <row r="4" spans="2:9" s="1" customFormat="1" ht="5.15" customHeight="1" x14ac:dyDescent="0.35">
      <c r="B4" s="30"/>
      <c r="C4" s="22"/>
      <c r="D4" s="22"/>
      <c r="E4" s="21"/>
      <c r="F4" s="21"/>
      <c r="G4" s="155"/>
      <c r="H4" s="2"/>
      <c r="I4" s="2"/>
    </row>
    <row r="5" spans="2:9" s="1" customFormat="1" ht="40.4" customHeight="1" x14ac:dyDescent="0.35">
      <c r="B5" s="139" t="s">
        <v>1</v>
      </c>
      <c r="C5" s="140"/>
      <c r="D5" s="140"/>
      <c r="E5" s="140"/>
      <c r="F5" s="140"/>
      <c r="G5" s="156"/>
    </row>
    <row r="6" spans="2:9" s="3" customFormat="1" ht="30" customHeight="1" x14ac:dyDescent="0.35">
      <c r="B6" s="137" t="s">
        <v>2</v>
      </c>
      <c r="C6" s="138"/>
      <c r="D6" s="138"/>
      <c r="E6" s="138"/>
      <c r="F6" s="138"/>
      <c r="G6" s="157"/>
    </row>
    <row r="7" spans="2:9" s="3" customFormat="1" ht="30" customHeight="1" x14ac:dyDescent="0.35">
      <c r="B7" s="134" t="s">
        <v>3</v>
      </c>
      <c r="C7" s="135"/>
      <c r="D7" s="135"/>
      <c r="E7" s="135"/>
      <c r="F7" s="135"/>
      <c r="G7" s="136"/>
    </row>
    <row r="8" spans="2:9" s="3" customFormat="1" ht="30" customHeight="1" x14ac:dyDescent="0.35">
      <c r="B8" s="31" t="s">
        <v>4</v>
      </c>
      <c r="C8" s="7">
        <v>36</v>
      </c>
      <c r="D8" s="7">
        <v>32</v>
      </c>
      <c r="E8" s="6">
        <v>42</v>
      </c>
      <c r="F8" s="133">
        <v>17</v>
      </c>
      <c r="G8" s="158">
        <v>7</v>
      </c>
    </row>
    <row r="9" spans="2:9" s="3" customFormat="1" ht="30" customHeight="1" x14ac:dyDescent="0.35">
      <c r="B9" s="31" t="s">
        <v>5</v>
      </c>
      <c r="C9" s="7">
        <v>10</v>
      </c>
      <c r="D9" s="7">
        <v>52</v>
      </c>
      <c r="E9" s="6">
        <v>93</v>
      </c>
      <c r="F9" s="133">
        <v>66</v>
      </c>
      <c r="G9" s="158">
        <v>34</v>
      </c>
    </row>
    <row r="10" spans="2:9" s="3" customFormat="1" ht="30" customHeight="1" x14ac:dyDescent="0.35">
      <c r="B10" s="134" t="s">
        <v>6</v>
      </c>
      <c r="C10" s="135"/>
      <c r="D10" s="135"/>
      <c r="E10" s="135"/>
      <c r="F10" s="135"/>
      <c r="G10" s="136"/>
    </row>
    <row r="11" spans="2:9" s="3" customFormat="1" ht="30" customHeight="1" x14ac:dyDescent="0.35">
      <c r="B11" s="31" t="s">
        <v>4</v>
      </c>
      <c r="C11" s="7">
        <v>3</v>
      </c>
      <c r="D11" s="7" t="s">
        <v>7</v>
      </c>
      <c r="E11" s="133">
        <v>1</v>
      </c>
      <c r="F11" s="7">
        <v>0</v>
      </c>
      <c r="G11" s="158">
        <v>1</v>
      </c>
    </row>
    <row r="12" spans="2:9" s="3" customFormat="1" ht="30" customHeight="1" x14ac:dyDescent="0.35">
      <c r="B12" s="31" t="s">
        <v>5</v>
      </c>
      <c r="C12" s="7">
        <v>0</v>
      </c>
      <c r="D12" s="7">
        <v>1</v>
      </c>
      <c r="E12" s="133">
        <v>0</v>
      </c>
      <c r="F12" s="7">
        <v>1</v>
      </c>
      <c r="G12" s="158">
        <v>0</v>
      </c>
    </row>
    <row r="13" spans="2:9" s="3" customFormat="1" ht="30" customHeight="1" x14ac:dyDescent="0.35">
      <c r="B13" s="34" t="s">
        <v>8</v>
      </c>
      <c r="C13" s="10"/>
      <c r="D13" s="10"/>
      <c r="E13" s="11"/>
      <c r="F13" s="11"/>
      <c r="G13" s="159"/>
    </row>
    <row r="14" spans="2:9" s="3" customFormat="1" ht="30" customHeight="1" x14ac:dyDescent="0.35">
      <c r="B14" s="31" t="s">
        <v>4</v>
      </c>
      <c r="C14" s="214">
        <v>8.23</v>
      </c>
      <c r="D14" s="214">
        <v>7.71</v>
      </c>
      <c r="E14" s="6">
        <v>10.7</v>
      </c>
      <c r="F14" s="7">
        <v>4.5999999999999996</v>
      </c>
      <c r="G14" s="158">
        <v>1.9</v>
      </c>
    </row>
    <row r="15" spans="2:9" s="3" customFormat="1" ht="30" customHeight="1" x14ac:dyDescent="0.35">
      <c r="B15" s="31" t="s">
        <v>5</v>
      </c>
      <c r="C15" s="214">
        <v>2.94</v>
      </c>
      <c r="D15" s="214">
        <v>10.43</v>
      </c>
      <c r="E15" s="213">
        <v>14</v>
      </c>
      <c r="F15" s="7">
        <v>10.1</v>
      </c>
      <c r="G15" s="32">
        <v>4.5999999999999996</v>
      </c>
    </row>
    <row r="16" spans="2:9" s="3" customFormat="1" ht="30" customHeight="1" x14ac:dyDescent="0.35">
      <c r="B16" s="34" t="s">
        <v>9</v>
      </c>
      <c r="C16" s="10"/>
      <c r="D16" s="10"/>
      <c r="E16" s="11"/>
      <c r="F16" s="11"/>
      <c r="G16" s="159"/>
    </row>
    <row r="17" spans="2:7" s="3" customFormat="1" ht="30" customHeight="1" x14ac:dyDescent="0.35">
      <c r="B17" s="31" t="s">
        <v>4</v>
      </c>
      <c r="C17" s="214">
        <v>2.29</v>
      </c>
      <c r="D17" s="214">
        <v>1.45</v>
      </c>
      <c r="E17" s="6">
        <v>3.8</v>
      </c>
      <c r="F17" s="7">
        <v>1.1000000000000001</v>
      </c>
      <c r="G17" s="158">
        <v>0.8</v>
      </c>
    </row>
    <row r="18" spans="2:7" s="3" customFormat="1" ht="30" customHeight="1" x14ac:dyDescent="0.35">
      <c r="B18" s="31" t="s">
        <v>5</v>
      </c>
      <c r="C18" s="214">
        <v>0.59</v>
      </c>
      <c r="D18" s="214">
        <v>2.81</v>
      </c>
      <c r="E18" s="6">
        <v>7.8</v>
      </c>
      <c r="F18" s="7">
        <v>4.8</v>
      </c>
      <c r="G18" s="158">
        <v>2.4</v>
      </c>
    </row>
    <row r="19" spans="2:7" s="3" customFormat="1" ht="30" customHeight="1" x14ac:dyDescent="0.35">
      <c r="B19" s="31" t="s">
        <v>10</v>
      </c>
      <c r="C19" s="13">
        <v>1</v>
      </c>
      <c r="D19" s="13">
        <v>0</v>
      </c>
      <c r="E19" s="6">
        <v>0</v>
      </c>
      <c r="F19" s="7">
        <v>0</v>
      </c>
      <c r="G19" s="158">
        <v>0</v>
      </c>
    </row>
    <row r="20" spans="2:7" s="3" customFormat="1" ht="25.4" customHeight="1" x14ac:dyDescent="0.35">
      <c r="B20" s="35" t="s">
        <v>11</v>
      </c>
      <c r="C20" s="14"/>
      <c r="D20" s="14"/>
      <c r="E20" s="15"/>
      <c r="F20" s="15"/>
      <c r="G20" s="160"/>
    </row>
    <row r="21" spans="2:7" s="3" customFormat="1" ht="30" customHeight="1" x14ac:dyDescent="0.35">
      <c r="B21" s="31" t="s">
        <v>12</v>
      </c>
      <c r="C21" s="16">
        <v>1</v>
      </c>
      <c r="D21" s="16">
        <v>1</v>
      </c>
      <c r="E21" s="6">
        <v>0</v>
      </c>
      <c r="F21" s="7">
        <v>0</v>
      </c>
      <c r="G21" s="158">
        <v>0</v>
      </c>
    </row>
    <row r="22" spans="2:7" s="3" customFormat="1" ht="30" customHeight="1" x14ac:dyDescent="0.35">
      <c r="B22" s="31" t="s">
        <v>13</v>
      </c>
      <c r="C22" s="16">
        <v>2</v>
      </c>
      <c r="D22" s="16">
        <v>1</v>
      </c>
      <c r="E22" s="6">
        <v>2</v>
      </c>
      <c r="F22" s="7">
        <v>1</v>
      </c>
      <c r="G22" s="158">
        <v>3</v>
      </c>
    </row>
    <row r="23" spans="2:7" s="3" customFormat="1" ht="40.4" customHeight="1" x14ac:dyDescent="0.35">
      <c r="B23" s="141" t="s">
        <v>14</v>
      </c>
      <c r="C23" s="142"/>
      <c r="D23" s="142"/>
      <c r="E23" s="142"/>
      <c r="F23" s="142"/>
      <c r="G23" s="161"/>
    </row>
    <row r="24" spans="2:7" s="3" customFormat="1" ht="30" customHeight="1" x14ac:dyDescent="0.35">
      <c r="B24" s="31" t="s">
        <v>15</v>
      </c>
      <c r="C24" s="17">
        <v>4592</v>
      </c>
      <c r="D24" s="16">
        <v>6629</v>
      </c>
      <c r="E24" s="19">
        <v>7644</v>
      </c>
      <c r="F24" s="19">
        <v>8127</v>
      </c>
      <c r="G24" s="182">
        <v>8381</v>
      </c>
    </row>
    <row r="25" spans="2:7" s="3" customFormat="1" ht="30" customHeight="1" x14ac:dyDescent="0.35">
      <c r="B25" s="31" t="s">
        <v>16</v>
      </c>
      <c r="C25" s="17">
        <v>2250</v>
      </c>
      <c r="D25" s="17">
        <v>2453</v>
      </c>
      <c r="E25" s="16">
        <v>2491</v>
      </c>
      <c r="F25" s="16">
        <v>2350</v>
      </c>
      <c r="G25" s="182">
        <v>2417</v>
      </c>
    </row>
    <row r="26" spans="2:7" s="3" customFormat="1" ht="30" customHeight="1" x14ac:dyDescent="0.35">
      <c r="B26" s="31" t="s">
        <v>17</v>
      </c>
      <c r="C26" s="17">
        <v>689</v>
      </c>
      <c r="D26" s="17">
        <v>2254</v>
      </c>
      <c r="E26" s="19">
        <v>3183</v>
      </c>
      <c r="F26" s="19">
        <v>2128</v>
      </c>
      <c r="G26" s="182">
        <v>1505</v>
      </c>
    </row>
    <row r="27" spans="2:7" s="3" customFormat="1" ht="30" customHeight="1" x14ac:dyDescent="0.35">
      <c r="B27" s="31" t="s">
        <v>18</v>
      </c>
      <c r="C27" s="17">
        <v>46</v>
      </c>
      <c r="D27" s="17">
        <v>66</v>
      </c>
      <c r="E27" s="19">
        <v>51</v>
      </c>
      <c r="F27" s="19">
        <v>52</v>
      </c>
      <c r="G27" s="182">
        <v>51</v>
      </c>
    </row>
    <row r="28" spans="2:7" s="3" customFormat="1" ht="30" customHeight="1" x14ac:dyDescent="0.35">
      <c r="B28" s="31" t="s">
        <v>19</v>
      </c>
      <c r="C28" s="17">
        <v>0</v>
      </c>
      <c r="D28" s="17">
        <v>66</v>
      </c>
      <c r="E28" s="19">
        <v>5</v>
      </c>
      <c r="F28" s="19">
        <v>4</v>
      </c>
      <c r="G28" s="182">
        <v>20</v>
      </c>
    </row>
    <row r="29" spans="2:7" s="3" customFormat="1" ht="30" customHeight="1" x14ac:dyDescent="0.35">
      <c r="B29" s="31" t="s">
        <v>20</v>
      </c>
      <c r="C29" s="17">
        <v>1607</v>
      </c>
      <c r="D29" s="17">
        <v>1790</v>
      </c>
      <c r="E29" s="19">
        <v>1914</v>
      </c>
      <c r="F29" s="19">
        <v>3593</v>
      </c>
      <c r="G29" s="182">
        <v>4388</v>
      </c>
    </row>
    <row r="30" spans="2:7" s="3" customFormat="1" ht="30" customHeight="1" x14ac:dyDescent="0.35">
      <c r="B30" s="34" t="s">
        <v>21</v>
      </c>
      <c r="C30" s="9"/>
      <c r="D30" s="9"/>
      <c r="E30" s="11"/>
      <c r="F30" s="11"/>
      <c r="G30" s="159"/>
    </row>
    <row r="31" spans="2:7" s="3" customFormat="1" ht="30" customHeight="1" x14ac:dyDescent="0.35">
      <c r="B31" s="36" t="s">
        <v>22</v>
      </c>
      <c r="C31" s="7">
        <v>37.1</v>
      </c>
      <c r="D31" s="7">
        <v>34.4</v>
      </c>
      <c r="E31" s="7">
        <v>37.4</v>
      </c>
      <c r="F31" s="146">
        <v>37.700000000000003</v>
      </c>
      <c r="G31" s="162">
        <v>37.9</v>
      </c>
    </row>
    <row r="32" spans="2:7" s="3" customFormat="1" ht="30" customHeight="1" x14ac:dyDescent="0.35">
      <c r="B32" s="36" t="s">
        <v>23</v>
      </c>
      <c r="C32" s="214">
        <v>39</v>
      </c>
      <c r="D32" s="7">
        <v>40.700000000000003</v>
      </c>
      <c r="E32" s="7">
        <v>42.6</v>
      </c>
      <c r="F32" s="146">
        <v>42.8</v>
      </c>
      <c r="G32" s="162">
        <v>41.9</v>
      </c>
    </row>
    <row r="33" spans="2:7" s="3" customFormat="1" ht="30" customHeight="1" x14ac:dyDescent="0.35">
      <c r="B33" s="34" t="s">
        <v>24</v>
      </c>
      <c r="C33" s="9"/>
      <c r="D33" s="9"/>
      <c r="E33" s="11"/>
      <c r="F33" s="11"/>
      <c r="G33" s="159"/>
    </row>
    <row r="34" spans="2:7" s="3" customFormat="1" ht="30" customHeight="1" x14ac:dyDescent="0.35">
      <c r="B34" s="37" t="s">
        <v>25</v>
      </c>
      <c r="C34" s="216">
        <v>0.93</v>
      </c>
      <c r="D34" s="216">
        <v>1.1000000000000001</v>
      </c>
      <c r="E34" s="215">
        <v>0.4</v>
      </c>
      <c r="F34" s="7">
        <v>1.8</v>
      </c>
      <c r="G34" s="163">
        <v>1.4</v>
      </c>
    </row>
    <row r="35" spans="2:7" s="3" customFormat="1" ht="30" customHeight="1" x14ac:dyDescent="0.35">
      <c r="B35" s="34" t="s">
        <v>195</v>
      </c>
      <c r="C35" s="9"/>
      <c r="D35" s="9"/>
      <c r="E35" s="8"/>
      <c r="F35" s="11"/>
      <c r="G35" s="159"/>
    </row>
    <row r="36" spans="2:7" s="3" customFormat="1" ht="30" customHeight="1" x14ac:dyDescent="0.35">
      <c r="B36" s="31" t="s">
        <v>196</v>
      </c>
      <c r="C36" s="13" t="s">
        <v>26</v>
      </c>
      <c r="D36" s="121" t="s">
        <v>26</v>
      </c>
      <c r="E36" s="6" t="s">
        <v>26</v>
      </c>
      <c r="F36" s="7">
        <v>63</v>
      </c>
      <c r="G36" s="174">
        <v>72</v>
      </c>
    </row>
    <row r="37" spans="2:7" s="3" customFormat="1" ht="30" customHeight="1" x14ac:dyDescent="0.35">
      <c r="B37" s="34" t="s">
        <v>27</v>
      </c>
      <c r="C37" s="9"/>
      <c r="D37" s="9"/>
      <c r="E37" s="11"/>
      <c r="F37" s="11"/>
      <c r="G37" s="159"/>
    </row>
    <row r="38" spans="2:7" s="3" customFormat="1" ht="30" customHeight="1" x14ac:dyDescent="0.35">
      <c r="B38" s="31" t="s">
        <v>28</v>
      </c>
      <c r="C38" s="7">
        <v>20</v>
      </c>
      <c r="D38" s="7">
        <v>23</v>
      </c>
      <c r="E38" s="7">
        <v>27</v>
      </c>
      <c r="F38" s="7">
        <v>17</v>
      </c>
      <c r="G38" s="174">
        <v>20</v>
      </c>
    </row>
    <row r="39" spans="2:7" s="3" customFormat="1" ht="40.4" customHeight="1" x14ac:dyDescent="0.35">
      <c r="B39" s="47" t="s">
        <v>29</v>
      </c>
      <c r="C39" s="39"/>
      <c r="D39" s="39"/>
      <c r="E39" s="40"/>
      <c r="F39" s="40"/>
      <c r="G39" s="164"/>
    </row>
    <row r="40" spans="2:7" s="3" customFormat="1" ht="30" customHeight="1" x14ac:dyDescent="0.35">
      <c r="B40" s="34" t="s">
        <v>186</v>
      </c>
      <c r="C40" s="9"/>
      <c r="D40" s="9"/>
      <c r="E40" s="11"/>
      <c r="F40" s="11"/>
      <c r="G40" s="159"/>
    </row>
    <row r="41" spans="2:7" s="3" customFormat="1" ht="30" customHeight="1" x14ac:dyDescent="0.35">
      <c r="B41" s="38" t="s">
        <v>187</v>
      </c>
      <c r="C41" s="150">
        <v>737663</v>
      </c>
      <c r="D41" s="151">
        <v>739832</v>
      </c>
      <c r="E41" s="152">
        <v>673668</v>
      </c>
      <c r="F41" s="152">
        <v>576611</v>
      </c>
      <c r="G41" s="165">
        <v>551804</v>
      </c>
    </row>
    <row r="42" spans="2:7" s="3" customFormat="1" ht="30" customHeight="1" x14ac:dyDescent="0.35">
      <c r="B42" s="179" t="s">
        <v>30</v>
      </c>
      <c r="C42" s="148">
        <v>708182</v>
      </c>
      <c r="D42" s="148">
        <v>710677</v>
      </c>
      <c r="E42" s="149">
        <v>646846</v>
      </c>
      <c r="F42" s="149">
        <v>561618</v>
      </c>
      <c r="G42" s="166">
        <v>539067</v>
      </c>
    </row>
    <row r="43" spans="2:7" s="3" customFormat="1" ht="30" customHeight="1" x14ac:dyDescent="0.35">
      <c r="B43" s="179" t="s">
        <v>31</v>
      </c>
      <c r="C43" s="148">
        <v>29481</v>
      </c>
      <c r="D43" s="148">
        <v>29155</v>
      </c>
      <c r="E43" s="149">
        <v>26822</v>
      </c>
      <c r="F43" s="149">
        <v>14993</v>
      </c>
      <c r="G43" s="166">
        <v>12737</v>
      </c>
    </row>
    <row r="44" spans="2:7" s="3" customFormat="1" ht="30" customHeight="1" x14ac:dyDescent="0.35">
      <c r="B44" s="143" t="s">
        <v>188</v>
      </c>
      <c r="C44" s="150">
        <v>183784</v>
      </c>
      <c r="D44" s="150">
        <v>210821</v>
      </c>
      <c r="E44" s="153">
        <v>230539</v>
      </c>
      <c r="F44" s="153">
        <v>222097</v>
      </c>
      <c r="G44" s="167">
        <f>SUM(G45:G47)</f>
        <v>231720</v>
      </c>
    </row>
    <row r="45" spans="2:7" s="3" customFormat="1" ht="30" customHeight="1" x14ac:dyDescent="0.35">
      <c r="B45" s="179" t="s">
        <v>30</v>
      </c>
      <c r="C45" s="148">
        <v>127436</v>
      </c>
      <c r="D45" s="148">
        <v>122086</v>
      </c>
      <c r="E45" s="149">
        <v>117603</v>
      </c>
      <c r="F45" s="149">
        <v>104591</v>
      </c>
      <c r="G45" s="166">
        <v>104105</v>
      </c>
    </row>
    <row r="46" spans="2:7" s="3" customFormat="1" ht="30" customHeight="1" x14ac:dyDescent="0.35">
      <c r="B46" s="179" t="s">
        <v>31</v>
      </c>
      <c r="C46" s="148">
        <v>33511</v>
      </c>
      <c r="D46" s="148">
        <v>33054</v>
      </c>
      <c r="E46" s="149">
        <v>37062</v>
      </c>
      <c r="F46" s="149">
        <v>29582</v>
      </c>
      <c r="G46" s="166">
        <v>25239</v>
      </c>
    </row>
    <row r="47" spans="2:7" s="3" customFormat="1" ht="30" customHeight="1" x14ac:dyDescent="0.35">
      <c r="B47" s="179" t="s">
        <v>32</v>
      </c>
      <c r="C47" s="148">
        <v>22837</v>
      </c>
      <c r="D47" s="148">
        <v>55681</v>
      </c>
      <c r="E47" s="149">
        <v>75874</v>
      </c>
      <c r="F47" s="149">
        <v>87924</v>
      </c>
      <c r="G47" s="166">
        <v>102376</v>
      </c>
    </row>
    <row r="48" spans="2:7" s="3" customFormat="1" ht="30" customHeight="1" x14ac:dyDescent="0.35">
      <c r="B48" s="38" t="s">
        <v>185</v>
      </c>
      <c r="C48" s="150">
        <v>921447</v>
      </c>
      <c r="D48" s="151">
        <v>950653</v>
      </c>
      <c r="E48" s="152">
        <v>904207</v>
      </c>
      <c r="F48" s="152">
        <v>798708</v>
      </c>
      <c r="G48" s="165">
        <f>SUM(G41+G44)</f>
        <v>783524</v>
      </c>
    </row>
    <row r="49" spans="2:8" s="3" customFormat="1" ht="30" customHeight="1" x14ac:dyDescent="0.35">
      <c r="B49" s="181" t="s">
        <v>189</v>
      </c>
      <c r="C49" s="173" t="s">
        <v>26</v>
      </c>
      <c r="D49" s="173" t="s">
        <v>26</v>
      </c>
      <c r="E49" s="154">
        <v>41116116</v>
      </c>
      <c r="F49" s="154">
        <v>38234452</v>
      </c>
      <c r="G49" s="168">
        <v>34946531</v>
      </c>
    </row>
    <row r="50" spans="2:8" s="3" customFormat="1" ht="18" customHeight="1" x14ac:dyDescent="0.35">
      <c r="B50" s="34"/>
      <c r="C50" s="9"/>
      <c r="D50" s="9"/>
      <c r="E50" s="9"/>
      <c r="F50" s="9"/>
      <c r="G50" s="169"/>
    </row>
    <row r="51" spans="2:8" s="3" customFormat="1" ht="30" customHeight="1" x14ac:dyDescent="0.35">
      <c r="B51" s="31" t="s">
        <v>183</v>
      </c>
      <c r="C51" s="13" t="s">
        <v>26</v>
      </c>
      <c r="D51" s="13" t="s">
        <v>26</v>
      </c>
      <c r="E51" s="147">
        <v>0.1366</v>
      </c>
      <c r="F51" s="147">
        <v>0.1426</v>
      </c>
      <c r="G51" s="170">
        <v>0.14860000000000001</v>
      </c>
    </row>
    <row r="52" spans="2:8" s="3" customFormat="1" ht="30" customHeight="1" x14ac:dyDescent="0.35">
      <c r="B52" s="31" t="s">
        <v>184</v>
      </c>
      <c r="C52" s="13" t="s">
        <v>26</v>
      </c>
      <c r="D52" s="13" t="s">
        <v>26</v>
      </c>
      <c r="E52" s="147">
        <v>1.9E-3</v>
      </c>
      <c r="F52" s="147">
        <v>1.5E-3</v>
      </c>
      <c r="G52" s="170">
        <v>2.5000000000000001E-3</v>
      </c>
    </row>
    <row r="53" spans="2:8" s="3" customFormat="1" ht="30" customHeight="1" x14ac:dyDescent="0.35">
      <c r="B53" s="34" t="s">
        <v>33</v>
      </c>
      <c r="C53" s="9"/>
      <c r="D53" s="9"/>
      <c r="E53" s="11"/>
      <c r="F53" s="11"/>
      <c r="G53" s="159"/>
    </row>
    <row r="54" spans="2:8" s="3" customFormat="1" ht="30" customHeight="1" x14ac:dyDescent="0.35">
      <c r="B54" s="31" t="s">
        <v>34</v>
      </c>
      <c r="C54" s="17">
        <v>254144964</v>
      </c>
      <c r="D54" s="17">
        <v>252861147</v>
      </c>
      <c r="E54" s="19">
        <v>234439503</v>
      </c>
      <c r="F54" s="19">
        <v>192039943</v>
      </c>
      <c r="G54" s="176">
        <v>180890934</v>
      </c>
      <c r="H54" s="4"/>
    </row>
    <row r="55" spans="2:8" s="3" customFormat="1" ht="30" customHeight="1" x14ac:dyDescent="0.35">
      <c r="B55" s="179" t="s">
        <v>30</v>
      </c>
      <c r="C55" s="18">
        <v>251057853</v>
      </c>
      <c r="D55" s="18">
        <v>249460789</v>
      </c>
      <c r="E55" s="45">
        <v>231137212</v>
      </c>
      <c r="F55" s="45">
        <v>189411300</v>
      </c>
      <c r="G55" s="177">
        <v>178025514</v>
      </c>
    </row>
    <row r="56" spans="2:8" s="3" customFormat="1" ht="30" customHeight="1" x14ac:dyDescent="0.35">
      <c r="B56" s="179" t="s">
        <v>31</v>
      </c>
      <c r="C56" s="18">
        <v>2982284</v>
      </c>
      <c r="D56" s="18">
        <v>3153282</v>
      </c>
      <c r="E56" s="46">
        <v>2963596</v>
      </c>
      <c r="F56" s="175">
        <v>2231713</v>
      </c>
      <c r="G56" s="178">
        <v>2398319</v>
      </c>
    </row>
    <row r="57" spans="2:8" s="3" customFormat="1" ht="30" customHeight="1" x14ac:dyDescent="0.35">
      <c r="B57" s="180" t="s">
        <v>32</v>
      </c>
      <c r="C57" s="18">
        <v>104827</v>
      </c>
      <c r="D57" s="18">
        <v>247076</v>
      </c>
      <c r="E57" s="46">
        <v>338695</v>
      </c>
      <c r="F57" s="46">
        <v>396930</v>
      </c>
      <c r="G57" s="178">
        <v>467101</v>
      </c>
    </row>
    <row r="58" spans="2:8" s="3" customFormat="1" ht="30" customHeight="1" x14ac:dyDescent="0.35">
      <c r="B58" s="31" t="s">
        <v>35</v>
      </c>
      <c r="C58" s="13">
        <v>98.8</v>
      </c>
      <c r="D58" s="13">
        <v>99.2</v>
      </c>
      <c r="E58" s="6">
        <v>102.4</v>
      </c>
      <c r="F58" s="6">
        <v>101.4</v>
      </c>
      <c r="G58" s="158">
        <v>95.9</v>
      </c>
    </row>
    <row r="59" spans="2:8" s="3" customFormat="1" ht="30" customHeight="1" x14ac:dyDescent="0.35">
      <c r="B59" s="42" t="s">
        <v>36</v>
      </c>
      <c r="C59" s="43"/>
      <c r="D59" s="43"/>
      <c r="E59" s="44"/>
      <c r="F59" s="44"/>
      <c r="G59" s="171"/>
    </row>
    <row r="60" spans="2:8" s="3" customFormat="1" ht="30" customHeight="1" x14ac:dyDescent="0.35">
      <c r="B60" s="31" t="s">
        <v>37</v>
      </c>
      <c r="C60" s="12">
        <v>1</v>
      </c>
      <c r="D60" s="13">
        <v>0</v>
      </c>
      <c r="E60" s="6">
        <v>0</v>
      </c>
      <c r="F60" s="6">
        <v>0</v>
      </c>
      <c r="G60" s="158">
        <v>0</v>
      </c>
    </row>
    <row r="61" spans="2:8" s="3" customFormat="1" ht="30" customHeight="1" x14ac:dyDescent="0.35">
      <c r="B61" s="31" t="s">
        <v>38</v>
      </c>
      <c r="C61" s="12">
        <v>8</v>
      </c>
      <c r="D61" s="13">
        <v>5</v>
      </c>
      <c r="E61" s="6">
        <v>5</v>
      </c>
      <c r="F61" s="6">
        <v>4</v>
      </c>
      <c r="G61" s="158">
        <v>8</v>
      </c>
    </row>
    <row r="62" spans="2:8" s="3" customFormat="1" ht="30" customHeight="1" x14ac:dyDescent="0.35">
      <c r="B62" s="31" t="s">
        <v>39</v>
      </c>
      <c r="C62" s="12">
        <v>0</v>
      </c>
      <c r="D62" s="13">
        <v>0</v>
      </c>
      <c r="E62" s="12">
        <v>2</v>
      </c>
      <c r="F62" s="12">
        <v>0</v>
      </c>
      <c r="G62" s="32">
        <v>1</v>
      </c>
    </row>
    <row r="63" spans="2:8" s="3" customFormat="1" ht="30" customHeight="1" x14ac:dyDescent="0.35">
      <c r="B63" s="34" t="s">
        <v>40</v>
      </c>
      <c r="C63" s="9"/>
      <c r="D63" s="9"/>
      <c r="E63" s="11"/>
      <c r="F63" s="11"/>
      <c r="G63" s="159"/>
    </row>
    <row r="64" spans="2:8" s="3" customFormat="1" ht="30" customHeight="1" x14ac:dyDescent="0.35">
      <c r="B64" s="31" t="s">
        <v>41</v>
      </c>
      <c r="C64" s="17">
        <v>7225</v>
      </c>
      <c r="D64" s="17">
        <v>3991</v>
      </c>
      <c r="E64" s="16">
        <v>5819</v>
      </c>
      <c r="F64" s="16">
        <v>3699</v>
      </c>
      <c r="G64" s="176">
        <v>4003.6082857024426</v>
      </c>
    </row>
    <row r="65" spans="2:7" s="3" customFormat="1" ht="30" customHeight="1" x14ac:dyDescent="0.35">
      <c r="B65" s="31" t="s">
        <v>42</v>
      </c>
      <c r="C65" s="17">
        <v>6265</v>
      </c>
      <c r="D65" s="17">
        <v>5987</v>
      </c>
      <c r="E65" s="19">
        <v>5933</v>
      </c>
      <c r="F65" s="19">
        <v>3650</v>
      </c>
      <c r="G65" s="176">
        <v>5907.1358798818856</v>
      </c>
    </row>
    <row r="66" spans="2:7" s="3" customFormat="1" ht="30" customHeight="1" x14ac:dyDescent="0.35">
      <c r="B66" s="31" t="s">
        <v>43</v>
      </c>
      <c r="C66" s="17">
        <v>1065</v>
      </c>
      <c r="D66" s="17">
        <v>890</v>
      </c>
      <c r="E66" s="19">
        <v>1059</v>
      </c>
      <c r="F66" s="19">
        <v>818</v>
      </c>
      <c r="G66" s="176">
        <v>905.15503000203751</v>
      </c>
    </row>
    <row r="67" spans="2:7" s="3" customFormat="1" ht="30" customHeight="1" x14ac:dyDescent="0.35">
      <c r="B67" s="31" t="s">
        <v>44</v>
      </c>
      <c r="C67" s="17">
        <v>983</v>
      </c>
      <c r="D67" s="17">
        <v>941</v>
      </c>
      <c r="E67" s="19">
        <v>888</v>
      </c>
      <c r="F67" s="19">
        <v>574</v>
      </c>
      <c r="G67" s="176">
        <v>978.89959711150766</v>
      </c>
    </row>
    <row r="68" spans="2:7" s="3" customFormat="1" ht="30" customHeight="1" x14ac:dyDescent="0.35">
      <c r="B68" s="31" t="s">
        <v>45</v>
      </c>
      <c r="C68" s="17">
        <v>481</v>
      </c>
      <c r="D68" s="17">
        <v>497</v>
      </c>
      <c r="E68" s="19">
        <v>538</v>
      </c>
      <c r="F68" s="19">
        <v>369</v>
      </c>
      <c r="G68" s="176">
        <v>464.37131090156686</v>
      </c>
    </row>
    <row r="69" spans="2:7" s="3" customFormat="1" ht="40.4" customHeight="1" x14ac:dyDescent="0.35">
      <c r="B69" s="47" t="s">
        <v>46</v>
      </c>
      <c r="C69" s="39"/>
      <c r="D69" s="39"/>
      <c r="E69" s="40"/>
      <c r="F69" s="41"/>
      <c r="G69" s="41"/>
    </row>
    <row r="70" spans="2:7" s="3" customFormat="1" ht="30" customHeight="1" x14ac:dyDescent="0.35">
      <c r="B70" s="31" t="s">
        <v>47</v>
      </c>
      <c r="C70" s="13">
        <v>2.1800000000000002</v>
      </c>
      <c r="D70" s="13">
        <v>2.36</v>
      </c>
      <c r="E70" s="6">
        <v>2.48</v>
      </c>
      <c r="F70" s="6">
        <v>2.4700000000000002</v>
      </c>
      <c r="G70" s="158">
        <v>3.17</v>
      </c>
    </row>
    <row r="71" spans="2:7" s="3" customFormat="1" ht="30" customHeight="1" x14ac:dyDescent="0.35">
      <c r="B71" s="33" t="s">
        <v>48</v>
      </c>
      <c r="C71" s="24">
        <v>65</v>
      </c>
      <c r="D71" s="24">
        <v>32</v>
      </c>
      <c r="E71" s="25">
        <v>62</v>
      </c>
      <c r="F71" s="25">
        <v>34</v>
      </c>
      <c r="G71" s="172">
        <v>27</v>
      </c>
    </row>
  </sheetData>
  <pageMargins left="0.7" right="0.7" top="0.75" bottom="0.75" header="0.3" footer="0.3"/>
  <pageSetup paperSize="9" scale="69" fitToHeight="0" orientation="landscape" r:id="rId1"/>
  <rowBreaks count="4" manualBreakCount="4">
    <brk id="22" max="16383" man="1"/>
    <brk id="38" max="16383" man="1"/>
    <brk id="58" max="16383" man="1"/>
    <brk id="6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87756-5147-644A-A4A8-D9E4C6B25904}">
  <sheetPr>
    <pageSetUpPr fitToPage="1"/>
  </sheetPr>
  <dimension ref="A2:F66"/>
  <sheetViews>
    <sheetView showGridLines="0" topLeftCell="A45" zoomScale="60" zoomScaleNormal="60" workbookViewId="0">
      <selection activeCell="C73" sqref="C73"/>
    </sheetView>
  </sheetViews>
  <sheetFormatPr defaultColWidth="8.7265625" defaultRowHeight="14.5" x14ac:dyDescent="0.35"/>
  <cols>
    <col min="1" max="1" width="2.453125" customWidth="1"/>
    <col min="2" max="2" width="16.26953125" style="5" customWidth="1"/>
    <col min="3" max="3" width="63.7265625" style="66" customWidth="1"/>
    <col min="4" max="4" width="58.7265625" style="66" customWidth="1"/>
  </cols>
  <sheetData>
    <row r="2" spans="1:6" s="1" customFormat="1" ht="46.4" customHeight="1" x14ac:dyDescent="0.35">
      <c r="B2" s="185"/>
      <c r="C2" s="186"/>
      <c r="D2" s="187"/>
    </row>
    <row r="3" spans="1:6" s="1" customFormat="1" ht="29.15" customHeight="1" x14ac:dyDescent="0.35">
      <c r="A3" s="113"/>
      <c r="B3" s="49" t="s">
        <v>49</v>
      </c>
      <c r="C3" s="57" t="s">
        <v>50</v>
      </c>
      <c r="D3" s="70" t="s">
        <v>51</v>
      </c>
      <c r="E3" s="2"/>
      <c r="F3" s="2"/>
    </row>
    <row r="4" spans="1:6" s="1" customFormat="1" ht="5.15" customHeight="1" x14ac:dyDescent="0.35">
      <c r="A4" s="113"/>
      <c r="B4" s="82"/>
      <c r="C4" s="58"/>
      <c r="D4" s="71"/>
      <c r="E4" s="2"/>
      <c r="F4" s="2"/>
    </row>
    <row r="5" spans="1:6" s="3" customFormat="1" ht="40.4" customHeight="1" x14ac:dyDescent="0.35">
      <c r="A5" s="114"/>
      <c r="B5" s="48" t="s">
        <v>52</v>
      </c>
      <c r="C5" s="59"/>
      <c r="D5" s="72"/>
    </row>
    <row r="6" spans="1:6" s="3" customFormat="1" ht="30" customHeight="1" x14ac:dyDescent="0.35">
      <c r="A6" s="114"/>
      <c r="B6" s="81" t="s">
        <v>53</v>
      </c>
      <c r="C6" s="60"/>
      <c r="D6" s="73"/>
    </row>
    <row r="7" spans="1:6" s="3" customFormat="1" ht="30" customHeight="1" x14ac:dyDescent="0.35">
      <c r="A7" s="114"/>
      <c r="B7" s="69" t="s">
        <v>54</v>
      </c>
      <c r="C7" s="61" t="s">
        <v>55</v>
      </c>
      <c r="D7" s="74" t="s">
        <v>56</v>
      </c>
    </row>
    <row r="8" spans="1:6" s="3" customFormat="1" ht="30" customHeight="1" x14ac:dyDescent="0.35">
      <c r="A8" s="114"/>
      <c r="B8" s="69" t="s">
        <v>57</v>
      </c>
      <c r="C8" s="61" t="s">
        <v>58</v>
      </c>
      <c r="D8" s="74" t="s">
        <v>197</v>
      </c>
    </row>
    <row r="9" spans="1:6" s="3" customFormat="1" ht="42" customHeight="1" x14ac:dyDescent="0.35">
      <c r="A9" s="114"/>
      <c r="B9" s="69" t="s">
        <v>59</v>
      </c>
      <c r="C9" s="61" t="s">
        <v>60</v>
      </c>
      <c r="D9" s="74" t="s">
        <v>198</v>
      </c>
    </row>
    <row r="10" spans="1:6" s="3" customFormat="1" ht="30" customHeight="1" x14ac:dyDescent="0.35">
      <c r="A10" s="114"/>
      <c r="B10" s="69" t="s">
        <v>61</v>
      </c>
      <c r="C10" s="61" t="s">
        <v>62</v>
      </c>
      <c r="D10" s="74" t="s">
        <v>197</v>
      </c>
    </row>
    <row r="11" spans="1:6" s="3" customFormat="1" ht="30" customHeight="1" x14ac:dyDescent="0.35">
      <c r="A11" s="114"/>
      <c r="B11" s="69" t="s">
        <v>63</v>
      </c>
      <c r="C11" s="61" t="s">
        <v>64</v>
      </c>
      <c r="D11" s="74" t="s">
        <v>199</v>
      </c>
    </row>
    <row r="12" spans="1:6" s="3" customFormat="1" ht="30" customHeight="1" x14ac:dyDescent="0.35">
      <c r="A12" s="114"/>
      <c r="B12" s="69" t="s">
        <v>65</v>
      </c>
      <c r="C12" s="61" t="s">
        <v>66</v>
      </c>
      <c r="D12" s="74" t="s">
        <v>197</v>
      </c>
    </row>
    <row r="13" spans="1:6" s="3" customFormat="1" ht="115.5" customHeight="1" x14ac:dyDescent="0.35">
      <c r="A13" s="114"/>
      <c r="B13" s="83" t="s">
        <v>67</v>
      </c>
      <c r="C13" s="56" t="s">
        <v>68</v>
      </c>
      <c r="D13" s="75" t="s">
        <v>200</v>
      </c>
    </row>
    <row r="14" spans="1:6" s="3" customFormat="1" ht="42" customHeight="1" x14ac:dyDescent="0.35">
      <c r="A14" s="114"/>
      <c r="B14" s="69" t="s">
        <v>69</v>
      </c>
      <c r="C14" s="61" t="s">
        <v>70</v>
      </c>
      <c r="D14" s="74" t="s">
        <v>201</v>
      </c>
    </row>
    <row r="15" spans="1:6" s="3" customFormat="1" ht="30" customHeight="1" x14ac:dyDescent="0.35">
      <c r="A15" s="114"/>
      <c r="B15" s="69" t="s">
        <v>71</v>
      </c>
      <c r="C15" s="61" t="s">
        <v>72</v>
      </c>
      <c r="D15" s="74" t="s">
        <v>202</v>
      </c>
    </row>
    <row r="16" spans="1:6" s="3" customFormat="1" ht="30" customHeight="1" x14ac:dyDescent="0.35">
      <c r="A16" s="114"/>
      <c r="B16" s="69" t="s">
        <v>73</v>
      </c>
      <c r="C16" s="61" t="s">
        <v>74</v>
      </c>
      <c r="D16" s="74" t="s">
        <v>75</v>
      </c>
    </row>
    <row r="17" spans="1:4" s="3" customFormat="1" ht="73.400000000000006" customHeight="1" x14ac:dyDescent="0.35">
      <c r="A17" s="114"/>
      <c r="B17" s="83" t="s">
        <v>76</v>
      </c>
      <c r="C17" s="56" t="s">
        <v>77</v>
      </c>
      <c r="D17" s="75" t="s">
        <v>203</v>
      </c>
    </row>
    <row r="18" spans="1:4" s="3" customFormat="1" ht="57" customHeight="1" x14ac:dyDescent="0.35">
      <c r="A18" s="114"/>
      <c r="B18" s="83" t="s">
        <v>78</v>
      </c>
      <c r="C18" s="56" t="s">
        <v>79</v>
      </c>
      <c r="D18" s="75" t="s">
        <v>80</v>
      </c>
    </row>
    <row r="19" spans="1:4" s="3" customFormat="1" ht="30" customHeight="1" x14ac:dyDescent="0.35">
      <c r="A19" s="114"/>
      <c r="B19" s="69" t="s">
        <v>81</v>
      </c>
      <c r="C19" s="61" t="s">
        <v>82</v>
      </c>
      <c r="D19" s="74" t="s">
        <v>204</v>
      </c>
    </row>
    <row r="20" spans="1:4" s="3" customFormat="1" ht="30" customHeight="1" x14ac:dyDescent="0.35">
      <c r="A20" s="114"/>
      <c r="B20" s="81" t="s">
        <v>83</v>
      </c>
      <c r="C20" s="60"/>
      <c r="D20" s="73"/>
    </row>
    <row r="21" spans="1:4" s="3" customFormat="1" ht="42" customHeight="1" x14ac:dyDescent="0.35">
      <c r="A21" s="114"/>
      <c r="B21" s="84" t="s">
        <v>84</v>
      </c>
      <c r="C21" s="50" t="s">
        <v>85</v>
      </c>
      <c r="D21" s="76" t="s">
        <v>86</v>
      </c>
    </row>
    <row r="22" spans="1:4" s="3" customFormat="1" ht="30" customHeight="1" x14ac:dyDescent="0.35">
      <c r="A22" s="114"/>
      <c r="B22" s="183" t="s">
        <v>87</v>
      </c>
      <c r="C22" s="183"/>
      <c r="D22" s="184"/>
    </row>
    <row r="23" spans="1:4" s="3" customFormat="1" ht="30" customHeight="1" x14ac:dyDescent="0.35">
      <c r="A23" s="114"/>
      <c r="B23" s="84" t="s">
        <v>88</v>
      </c>
      <c r="C23" s="61" t="s">
        <v>89</v>
      </c>
      <c r="D23" s="74" t="s">
        <v>202</v>
      </c>
    </row>
    <row r="24" spans="1:4" s="3" customFormat="1" ht="30" customHeight="1" x14ac:dyDescent="0.35">
      <c r="A24" s="114"/>
      <c r="B24" s="115" t="s">
        <v>90</v>
      </c>
      <c r="C24" s="62"/>
      <c r="D24" s="77"/>
    </row>
    <row r="25" spans="1:4" s="3" customFormat="1" ht="30" customHeight="1" x14ac:dyDescent="0.35">
      <c r="A25" s="114"/>
      <c r="B25" s="84" t="s">
        <v>91</v>
      </c>
      <c r="C25" s="50" t="s">
        <v>92</v>
      </c>
      <c r="D25" s="76" t="s">
        <v>205</v>
      </c>
    </row>
    <row r="26" spans="1:4" s="3" customFormat="1" ht="30" hidden="1" customHeight="1" x14ac:dyDescent="0.35">
      <c r="A26" s="114"/>
      <c r="B26" s="51"/>
      <c r="C26" s="52"/>
      <c r="D26" s="78"/>
    </row>
    <row r="27" spans="1:4" s="3" customFormat="1" ht="30" hidden="1" customHeight="1" x14ac:dyDescent="0.35">
      <c r="A27" s="114"/>
      <c r="B27" s="51"/>
      <c r="C27" s="52"/>
      <c r="D27" s="78"/>
    </row>
    <row r="28" spans="1:4" s="3" customFormat="1" ht="30" customHeight="1" x14ac:dyDescent="0.35">
      <c r="A28" s="114"/>
      <c r="B28" s="183" t="s">
        <v>93</v>
      </c>
      <c r="C28" s="183"/>
      <c r="D28" s="184"/>
    </row>
    <row r="29" spans="1:4" s="3" customFormat="1" ht="30" customHeight="1" x14ac:dyDescent="0.35">
      <c r="A29" s="114"/>
      <c r="B29" s="84" t="s">
        <v>94</v>
      </c>
      <c r="C29" s="61" t="s">
        <v>95</v>
      </c>
      <c r="D29" s="74" t="s">
        <v>96</v>
      </c>
    </row>
    <row r="30" spans="1:4" s="3" customFormat="1" ht="30" customHeight="1" x14ac:dyDescent="0.35">
      <c r="A30" s="114"/>
      <c r="B30" s="84" t="s">
        <v>97</v>
      </c>
      <c r="C30" s="61" t="s">
        <v>98</v>
      </c>
      <c r="D30" s="74" t="s">
        <v>96</v>
      </c>
    </row>
    <row r="31" spans="1:4" s="3" customFormat="1" ht="30" customHeight="1" x14ac:dyDescent="0.35">
      <c r="A31" s="114"/>
      <c r="B31" s="84" t="s">
        <v>99</v>
      </c>
      <c r="C31" s="61" t="s">
        <v>100</v>
      </c>
      <c r="D31" s="74" t="s">
        <v>96</v>
      </c>
    </row>
    <row r="32" spans="1:4" s="3" customFormat="1" ht="30" customHeight="1" x14ac:dyDescent="0.35">
      <c r="A32" s="114"/>
      <c r="B32" s="84" t="s">
        <v>101</v>
      </c>
      <c r="C32" s="61" t="s">
        <v>102</v>
      </c>
      <c r="D32" s="74" t="s">
        <v>96</v>
      </c>
    </row>
    <row r="33" spans="1:4" s="3" customFormat="1" ht="30" customHeight="1" x14ac:dyDescent="0.35">
      <c r="A33" s="114"/>
      <c r="B33" s="183" t="s">
        <v>103</v>
      </c>
      <c r="C33" s="183"/>
      <c r="D33" s="184"/>
    </row>
    <row r="34" spans="1:4" s="3" customFormat="1" ht="30" customHeight="1" x14ac:dyDescent="0.35">
      <c r="A34" s="114"/>
      <c r="B34" s="85" t="s">
        <v>104</v>
      </c>
      <c r="C34" s="63" t="s">
        <v>105</v>
      </c>
      <c r="D34" s="79" t="s">
        <v>197</v>
      </c>
    </row>
    <row r="35" spans="1:4" s="3" customFormat="1" ht="30" customHeight="1" x14ac:dyDescent="0.35">
      <c r="A35" s="114"/>
      <c r="B35" s="85" t="s">
        <v>106</v>
      </c>
      <c r="C35" s="63" t="s">
        <v>107</v>
      </c>
      <c r="D35" s="79" t="s">
        <v>206</v>
      </c>
    </row>
    <row r="36" spans="1:4" s="3" customFormat="1" ht="30" customHeight="1" x14ac:dyDescent="0.35">
      <c r="A36" s="114"/>
      <c r="B36" s="85" t="s">
        <v>108</v>
      </c>
      <c r="C36" s="63" t="s">
        <v>109</v>
      </c>
      <c r="D36" s="79" t="s">
        <v>207</v>
      </c>
    </row>
    <row r="37" spans="1:4" s="3" customFormat="1" ht="126.4" customHeight="1" x14ac:dyDescent="0.35">
      <c r="A37" s="114"/>
      <c r="B37" s="85" t="s">
        <v>110</v>
      </c>
      <c r="C37" s="63" t="s">
        <v>111</v>
      </c>
      <c r="D37" s="79" t="s">
        <v>214</v>
      </c>
    </row>
    <row r="38" spans="1:4" s="3" customFormat="1" ht="30" customHeight="1" x14ac:dyDescent="0.35">
      <c r="A38" s="114"/>
      <c r="B38" s="85" t="s">
        <v>112</v>
      </c>
      <c r="C38" s="63" t="s">
        <v>113</v>
      </c>
      <c r="D38" s="79" t="s">
        <v>114</v>
      </c>
    </row>
    <row r="39" spans="1:4" s="3" customFormat="1" ht="58.5" customHeight="1" x14ac:dyDescent="0.35">
      <c r="A39" s="114"/>
      <c r="B39" s="85" t="s">
        <v>115</v>
      </c>
      <c r="C39" s="63" t="s">
        <v>116</v>
      </c>
      <c r="D39" s="79" t="s">
        <v>207</v>
      </c>
    </row>
    <row r="40" spans="1:4" s="3" customFormat="1" ht="43.15" customHeight="1" x14ac:dyDescent="0.35">
      <c r="A40" s="114"/>
      <c r="B40" s="85" t="s">
        <v>117</v>
      </c>
      <c r="C40" s="63" t="s">
        <v>118</v>
      </c>
      <c r="D40" s="79" t="s">
        <v>207</v>
      </c>
    </row>
    <row r="41" spans="1:4" s="3" customFormat="1" ht="58.5" customHeight="1" x14ac:dyDescent="0.35">
      <c r="A41" s="114"/>
      <c r="B41" s="85" t="s">
        <v>119</v>
      </c>
      <c r="C41" s="63" t="s">
        <v>120</v>
      </c>
      <c r="D41" s="79" t="s">
        <v>121</v>
      </c>
    </row>
    <row r="42" spans="1:4" s="3" customFormat="1" ht="30" customHeight="1" x14ac:dyDescent="0.35">
      <c r="A42" s="114"/>
      <c r="B42" s="85" t="s">
        <v>122</v>
      </c>
      <c r="C42" s="63" t="s">
        <v>123</v>
      </c>
      <c r="D42" s="79" t="s">
        <v>207</v>
      </c>
    </row>
    <row r="43" spans="1:4" s="3" customFormat="1" ht="45" customHeight="1" x14ac:dyDescent="0.35">
      <c r="A43" s="114"/>
      <c r="B43" s="85" t="s">
        <v>124</v>
      </c>
      <c r="C43" s="63" t="s">
        <v>125</v>
      </c>
      <c r="D43" s="79" t="s">
        <v>212</v>
      </c>
    </row>
    <row r="44" spans="1:4" s="3" customFormat="1" ht="30" customHeight="1" x14ac:dyDescent="0.35">
      <c r="A44" s="114"/>
      <c r="B44" s="188" t="s">
        <v>126</v>
      </c>
      <c r="C44" s="188"/>
      <c r="D44" s="189"/>
    </row>
    <row r="45" spans="1:4" s="3" customFormat="1" ht="30" customHeight="1" x14ac:dyDescent="0.35">
      <c r="A45" s="114"/>
      <c r="B45" s="183" t="s">
        <v>127</v>
      </c>
      <c r="C45" s="183"/>
      <c r="D45" s="184"/>
    </row>
    <row r="46" spans="1:4" s="3" customFormat="1" ht="30" customHeight="1" x14ac:dyDescent="0.35">
      <c r="A46" s="114"/>
      <c r="B46" s="85" t="s">
        <v>128</v>
      </c>
      <c r="C46" s="63" t="s">
        <v>129</v>
      </c>
      <c r="D46" s="79" t="s">
        <v>201</v>
      </c>
    </row>
    <row r="47" spans="1:4" s="3" customFormat="1" ht="30" customHeight="1" x14ac:dyDescent="0.35">
      <c r="A47" s="114"/>
      <c r="B47" s="85" t="s">
        <v>130</v>
      </c>
      <c r="C47" s="63" t="s">
        <v>131</v>
      </c>
      <c r="D47" s="79" t="s">
        <v>201</v>
      </c>
    </row>
    <row r="48" spans="1:4" s="3" customFormat="1" ht="30" customHeight="1" x14ac:dyDescent="0.35">
      <c r="A48" s="114"/>
      <c r="B48" s="85" t="s">
        <v>132</v>
      </c>
      <c r="C48" s="63" t="s">
        <v>133</v>
      </c>
      <c r="D48" s="79" t="s">
        <v>201</v>
      </c>
    </row>
    <row r="49" spans="1:6" s="3" customFormat="1" ht="30" customHeight="1" x14ac:dyDescent="0.35">
      <c r="A49" s="114"/>
      <c r="B49" s="85" t="s">
        <v>134</v>
      </c>
      <c r="C49" s="63" t="s">
        <v>135</v>
      </c>
      <c r="D49" s="79" t="s">
        <v>201</v>
      </c>
    </row>
    <row r="50" spans="1:6" s="3" customFormat="1" ht="30" customHeight="1" x14ac:dyDescent="0.35">
      <c r="A50" s="114"/>
      <c r="B50" s="85" t="s">
        <v>136</v>
      </c>
      <c r="C50" s="63" t="s">
        <v>137</v>
      </c>
      <c r="D50" s="79" t="s">
        <v>201</v>
      </c>
    </row>
    <row r="51" spans="1:6" s="3" customFormat="1" ht="30" customHeight="1" x14ac:dyDescent="0.35">
      <c r="A51" s="114"/>
      <c r="B51" s="85" t="s">
        <v>138</v>
      </c>
      <c r="C51" s="63" t="s">
        <v>139</v>
      </c>
      <c r="D51" s="79" t="s">
        <v>201</v>
      </c>
    </row>
    <row r="52" spans="1:6" s="3" customFormat="1" ht="30" customHeight="1" x14ac:dyDescent="0.35">
      <c r="A52" s="114"/>
      <c r="B52" s="85" t="s">
        <v>140</v>
      </c>
      <c r="C52" s="63" t="s">
        <v>141</v>
      </c>
      <c r="D52" s="79" t="s">
        <v>201</v>
      </c>
    </row>
    <row r="53" spans="1:6" s="3" customFormat="1" ht="30" customHeight="1" x14ac:dyDescent="0.35">
      <c r="A53" s="114"/>
      <c r="B53" s="183" t="s">
        <v>142</v>
      </c>
      <c r="C53" s="183"/>
      <c r="D53" s="184"/>
    </row>
    <row r="54" spans="1:6" s="3" customFormat="1" ht="30" customHeight="1" x14ac:dyDescent="0.35">
      <c r="A54" s="114"/>
      <c r="B54" s="85" t="s">
        <v>143</v>
      </c>
      <c r="C54" s="63" t="s">
        <v>144</v>
      </c>
      <c r="D54" s="79" t="s">
        <v>201</v>
      </c>
    </row>
    <row r="55" spans="1:6" s="3" customFormat="1" ht="77.650000000000006" customHeight="1" x14ac:dyDescent="0.35">
      <c r="A55" s="114"/>
      <c r="B55" s="85" t="s">
        <v>145</v>
      </c>
      <c r="C55" s="63" t="s">
        <v>146</v>
      </c>
      <c r="D55" s="79" t="s">
        <v>201</v>
      </c>
    </row>
    <row r="56" spans="1:6" s="3" customFormat="1" ht="42" customHeight="1" x14ac:dyDescent="0.35">
      <c r="A56" s="114"/>
      <c r="B56" s="84" t="s">
        <v>147</v>
      </c>
      <c r="C56" s="61" t="s">
        <v>148</v>
      </c>
      <c r="D56" s="74" t="s">
        <v>213</v>
      </c>
    </row>
    <row r="57" spans="1:6" s="3" customFormat="1" ht="30" customHeight="1" x14ac:dyDescent="0.35">
      <c r="A57" s="114"/>
      <c r="B57" s="86" t="s">
        <v>149</v>
      </c>
      <c r="C57" s="68" t="s">
        <v>150</v>
      </c>
      <c r="D57" s="80" t="s">
        <v>201</v>
      </c>
    </row>
    <row r="58" spans="1:6" s="3" customFormat="1" ht="30" hidden="1" customHeight="1" x14ac:dyDescent="0.35">
      <c r="B58" s="87" t="s">
        <v>151</v>
      </c>
      <c r="C58" s="67"/>
      <c r="D58" s="67"/>
    </row>
    <row r="59" spans="1:6" s="3" customFormat="1" ht="30" hidden="1" customHeight="1" x14ac:dyDescent="0.35">
      <c r="B59" s="51" t="s">
        <v>152</v>
      </c>
      <c r="C59" s="52"/>
      <c r="D59" s="52"/>
    </row>
    <row r="60" spans="1:6" s="3" customFormat="1" ht="30" hidden="1" customHeight="1" x14ac:dyDescent="0.35">
      <c r="B60" s="51" t="s">
        <v>153</v>
      </c>
      <c r="C60" s="52"/>
      <c r="D60" s="52"/>
    </row>
    <row r="61" spans="1:6" s="3" customFormat="1" ht="30" hidden="1" customHeight="1" x14ac:dyDescent="0.35">
      <c r="B61" s="51" t="s">
        <v>154</v>
      </c>
      <c r="C61" s="52"/>
      <c r="D61" s="52"/>
    </row>
    <row r="62" spans="1:6" s="3" customFormat="1" ht="30" hidden="1" customHeight="1" x14ac:dyDescent="0.35">
      <c r="B62" s="81" t="s">
        <v>155</v>
      </c>
      <c r="C62" s="60"/>
      <c r="D62" s="60"/>
    </row>
    <row r="63" spans="1:6" s="3" customFormat="1" ht="30" hidden="1" customHeight="1" x14ac:dyDescent="0.35">
      <c r="B63" s="51" t="s">
        <v>156</v>
      </c>
      <c r="C63" s="52"/>
      <c r="D63" s="52"/>
    </row>
    <row r="64" spans="1:6" s="3" customFormat="1" ht="30" hidden="1" customHeight="1" x14ac:dyDescent="0.35">
      <c r="B64" s="51" t="s">
        <v>157</v>
      </c>
      <c r="C64" s="52"/>
      <c r="D64" s="52"/>
      <c r="F64" s="4"/>
    </row>
    <row r="65" spans="2:4" s="3" customFormat="1" ht="30" hidden="1" customHeight="1" x14ac:dyDescent="0.35">
      <c r="B65" s="53" t="s">
        <v>158</v>
      </c>
      <c r="C65" s="64"/>
      <c r="D65" s="64"/>
    </row>
    <row r="66" spans="2:4" s="3" customFormat="1" ht="30" hidden="1" customHeight="1" x14ac:dyDescent="0.35">
      <c r="B66" s="54"/>
      <c r="C66" s="65"/>
      <c r="D66" s="65"/>
    </row>
  </sheetData>
  <mergeCells count="7">
    <mergeCell ref="B53:D53"/>
    <mergeCell ref="B2:D2"/>
    <mergeCell ref="B33:D33"/>
    <mergeCell ref="B45:D45"/>
    <mergeCell ref="B28:D28"/>
    <mergeCell ref="B22:D22"/>
    <mergeCell ref="B44:D44"/>
  </mergeCells>
  <pageMargins left="0.7" right="0.7" top="0.75" bottom="0.75" header="0.3" footer="0.3"/>
  <pageSetup paperSize="9" scale="89" fitToHeight="0" orientation="landscape" r:id="rId1"/>
  <rowBreaks count="3" manualBreakCount="3">
    <brk id="16" min="1" max="3" man="1"/>
    <brk id="32" min="1" max="3" man="1"/>
    <brk id="43" min="1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ABAE9-F8EB-884C-B18F-11739A0BA26E}">
  <sheetPr>
    <pageSetUpPr fitToPage="1"/>
  </sheetPr>
  <dimension ref="A1:G34"/>
  <sheetViews>
    <sheetView showGridLines="0" zoomScale="78" zoomScaleNormal="78" zoomScaleSheetLayoutView="70" workbookViewId="0">
      <selection activeCell="E7" sqref="E7:E9"/>
    </sheetView>
  </sheetViews>
  <sheetFormatPr defaultColWidth="8.7265625" defaultRowHeight="14.5" x14ac:dyDescent="0.35"/>
  <cols>
    <col min="1" max="1" width="1.7265625" customWidth="1"/>
    <col min="2" max="2" width="10.26953125" style="5" customWidth="1"/>
    <col min="3" max="3" width="6.26953125" style="98" customWidth="1"/>
    <col min="4" max="4" width="60.7265625" style="89" customWidth="1"/>
    <col min="5" max="5" width="104" style="92" customWidth="1"/>
    <col min="6" max="6" width="2.7265625" customWidth="1"/>
  </cols>
  <sheetData>
    <row r="1" spans="1:7" ht="5.15" customHeight="1" x14ac:dyDescent="0.35">
      <c r="B1" s="97"/>
    </row>
    <row r="2" spans="1:7" s="1" customFormat="1" ht="46.4" customHeight="1" x14ac:dyDescent="0.35">
      <c r="B2" s="185"/>
      <c r="C2" s="186"/>
      <c r="D2" s="186"/>
      <c r="E2" s="187"/>
    </row>
    <row r="3" spans="1:7" s="1" customFormat="1" ht="29.15" customHeight="1" x14ac:dyDescent="0.35">
      <c r="A3" s="113"/>
      <c r="B3" s="49" t="s">
        <v>159</v>
      </c>
      <c r="C3" s="99"/>
      <c r="D3" s="55" t="s">
        <v>160</v>
      </c>
      <c r="E3" s="90" t="s">
        <v>181</v>
      </c>
      <c r="F3" s="2"/>
      <c r="G3" s="2"/>
    </row>
    <row r="4" spans="1:7" s="1" customFormat="1" ht="5.15" customHeight="1" x14ac:dyDescent="0.35">
      <c r="A4" s="113"/>
      <c r="B4" s="127"/>
      <c r="C4" s="128"/>
      <c r="D4" s="129"/>
      <c r="E4" s="130"/>
      <c r="F4" s="2"/>
      <c r="G4" s="2"/>
    </row>
    <row r="5" spans="1:7" s="3" customFormat="1" ht="40.4" customHeight="1" x14ac:dyDescent="0.35">
      <c r="A5" s="114"/>
      <c r="B5" s="194" t="s">
        <v>161</v>
      </c>
      <c r="C5" s="194"/>
      <c r="D5" s="194"/>
      <c r="E5" s="195"/>
    </row>
    <row r="6" spans="1:7" s="3" customFormat="1" ht="5.15" customHeight="1" x14ac:dyDescent="0.35">
      <c r="A6" s="114"/>
      <c r="B6" s="124"/>
      <c r="C6" s="125"/>
      <c r="D6" s="109"/>
      <c r="E6" s="126"/>
    </row>
    <row r="7" spans="1:7" s="3" customFormat="1" ht="42" customHeight="1" x14ac:dyDescent="0.35">
      <c r="A7" s="114"/>
      <c r="B7" s="198"/>
      <c r="C7" s="100">
        <v>4.2</v>
      </c>
      <c r="D7" s="107" t="s">
        <v>162</v>
      </c>
      <c r="E7" s="196" t="s">
        <v>182</v>
      </c>
    </row>
    <row r="8" spans="1:7" s="3" customFormat="1" ht="60" customHeight="1" x14ac:dyDescent="0.35">
      <c r="A8" s="114"/>
      <c r="B8" s="198"/>
      <c r="C8" s="100">
        <v>4.4000000000000004</v>
      </c>
      <c r="D8" s="107" t="s">
        <v>163</v>
      </c>
      <c r="E8" s="196"/>
    </row>
    <row r="9" spans="1:7" s="3" customFormat="1" ht="74.150000000000006" customHeight="1" x14ac:dyDescent="0.35">
      <c r="A9" s="114"/>
      <c r="B9" s="199"/>
      <c r="C9" s="101">
        <v>4.5</v>
      </c>
      <c r="D9" s="108" t="s">
        <v>164</v>
      </c>
      <c r="E9" s="197"/>
    </row>
    <row r="10" spans="1:7" s="3" customFormat="1" ht="5.15" customHeight="1" x14ac:dyDescent="0.35">
      <c r="A10" s="114"/>
      <c r="B10" s="122"/>
      <c r="C10" s="100"/>
      <c r="D10" s="107"/>
      <c r="E10" s="91"/>
    </row>
    <row r="11" spans="1:7" s="3" customFormat="1" ht="30" customHeight="1" x14ac:dyDescent="0.35">
      <c r="A11" s="114"/>
      <c r="B11" s="190"/>
      <c r="C11" s="100">
        <v>7.1</v>
      </c>
      <c r="D11" s="107" t="s">
        <v>165</v>
      </c>
      <c r="E11" s="196" t="s">
        <v>193</v>
      </c>
    </row>
    <row r="12" spans="1:7" s="3" customFormat="1" ht="30" customHeight="1" x14ac:dyDescent="0.35">
      <c r="A12" s="114"/>
      <c r="B12" s="190"/>
      <c r="C12" s="100">
        <v>7.2</v>
      </c>
      <c r="D12" s="107" t="s">
        <v>166</v>
      </c>
      <c r="E12" s="196"/>
    </row>
    <row r="13" spans="1:7" s="3" customFormat="1" ht="146.15" customHeight="1" x14ac:dyDescent="0.35">
      <c r="A13" s="114"/>
      <c r="B13" s="191"/>
      <c r="C13" s="101">
        <v>7.3</v>
      </c>
      <c r="D13" s="108" t="s">
        <v>167</v>
      </c>
      <c r="E13" s="197"/>
    </row>
    <row r="14" spans="1:7" s="3" customFormat="1" ht="5.15" customHeight="1" x14ac:dyDescent="0.35">
      <c r="A14" s="114"/>
      <c r="B14" s="122"/>
      <c r="C14" s="100"/>
      <c r="D14" s="107"/>
      <c r="E14" s="91"/>
    </row>
    <row r="15" spans="1:7" s="3" customFormat="1" ht="30" customHeight="1" x14ac:dyDescent="0.35">
      <c r="A15" s="114"/>
      <c r="B15" s="190"/>
      <c r="C15" s="100">
        <v>8.1</v>
      </c>
      <c r="D15" s="107" t="s">
        <v>168</v>
      </c>
      <c r="E15" s="200" t="s">
        <v>190</v>
      </c>
    </row>
    <row r="16" spans="1:7" s="3" customFormat="1" ht="42" customHeight="1" x14ac:dyDescent="0.35">
      <c r="A16" s="114"/>
      <c r="B16" s="190"/>
      <c r="C16" s="100">
        <v>8.4</v>
      </c>
      <c r="D16" s="107" t="s">
        <v>169</v>
      </c>
      <c r="E16" s="200"/>
    </row>
    <row r="17" spans="1:5" s="3" customFormat="1" ht="58.4" customHeight="1" x14ac:dyDescent="0.35">
      <c r="A17" s="114"/>
      <c r="B17" s="190"/>
      <c r="C17" s="100">
        <v>8.5</v>
      </c>
      <c r="D17" s="107" t="s">
        <v>170</v>
      </c>
      <c r="E17" s="200"/>
    </row>
    <row r="18" spans="1:5" s="3" customFormat="1" ht="42" customHeight="1" x14ac:dyDescent="0.35">
      <c r="A18" s="114"/>
      <c r="B18" s="190"/>
      <c r="C18" s="100">
        <v>8.6999999999999993</v>
      </c>
      <c r="D18" s="107" t="s">
        <v>171</v>
      </c>
      <c r="E18" s="200"/>
    </row>
    <row r="19" spans="1:5" s="3" customFormat="1" ht="96" customHeight="1" x14ac:dyDescent="0.35">
      <c r="A19" s="114"/>
      <c r="B19" s="191"/>
      <c r="C19" s="101">
        <v>8.8000000000000007</v>
      </c>
      <c r="D19" s="108" t="s">
        <v>172</v>
      </c>
      <c r="E19" s="201"/>
    </row>
    <row r="20" spans="1:5" s="3" customFormat="1" ht="5.15" customHeight="1" x14ac:dyDescent="0.35">
      <c r="A20" s="114"/>
      <c r="B20" s="122"/>
      <c r="C20" s="100"/>
      <c r="D20" s="107"/>
      <c r="E20" s="96"/>
    </row>
    <row r="21" spans="1:5" s="3" customFormat="1" ht="42" customHeight="1" x14ac:dyDescent="0.35">
      <c r="A21" s="114"/>
      <c r="B21" s="190"/>
      <c r="C21" s="100">
        <v>9.1999999999999993</v>
      </c>
      <c r="D21" s="107" t="s">
        <v>173</v>
      </c>
      <c r="E21" s="200" t="s">
        <v>191</v>
      </c>
    </row>
    <row r="22" spans="1:5" s="3" customFormat="1" ht="96" customHeight="1" x14ac:dyDescent="0.35">
      <c r="A22" s="114"/>
      <c r="B22" s="191"/>
      <c r="C22" s="101">
        <v>9.4</v>
      </c>
      <c r="D22" s="108" t="s">
        <v>174</v>
      </c>
      <c r="E22" s="201"/>
    </row>
    <row r="23" spans="1:5" s="3" customFormat="1" ht="5.15" customHeight="1" x14ac:dyDescent="0.35">
      <c r="A23" s="114"/>
      <c r="B23" s="111"/>
      <c r="C23" s="100"/>
      <c r="D23" s="107"/>
      <c r="E23" s="94"/>
    </row>
    <row r="24" spans="1:5" s="3" customFormat="1" ht="218.15" customHeight="1" x14ac:dyDescent="0.35">
      <c r="A24" s="114"/>
      <c r="B24" s="112"/>
      <c r="C24" s="102">
        <v>10.199999999999999</v>
      </c>
      <c r="D24" s="88" t="s">
        <v>175</v>
      </c>
      <c r="E24" s="95" t="s">
        <v>192</v>
      </c>
    </row>
    <row r="25" spans="1:5" s="3" customFormat="1" ht="5.15" customHeight="1" x14ac:dyDescent="0.35">
      <c r="A25" s="114"/>
      <c r="B25" s="123"/>
      <c r="C25" s="103"/>
      <c r="D25" s="106"/>
      <c r="E25" s="93"/>
    </row>
    <row r="26" spans="1:5" s="3" customFormat="1" ht="42" customHeight="1" x14ac:dyDescent="0.35">
      <c r="A26" s="114"/>
      <c r="B26" s="192"/>
      <c r="C26" s="104">
        <v>13.1</v>
      </c>
      <c r="D26" s="109" t="s">
        <v>176</v>
      </c>
      <c r="E26" s="202" t="s">
        <v>194</v>
      </c>
    </row>
    <row r="27" spans="1:5" s="3" customFormat="1" ht="310.39999999999998" customHeight="1" x14ac:dyDescent="0.35">
      <c r="A27" s="114"/>
      <c r="B27" s="193"/>
      <c r="C27" s="105">
        <v>13.2</v>
      </c>
      <c r="D27" s="110" t="s">
        <v>177</v>
      </c>
      <c r="E27" s="203"/>
    </row>
    <row r="28" spans="1:5" ht="10.4" customHeight="1" x14ac:dyDescent="0.35"/>
    <row r="29" spans="1:5" ht="30" customHeight="1" x14ac:dyDescent="0.35"/>
    <row r="30" spans="1:5" ht="30" customHeight="1" x14ac:dyDescent="0.35"/>
    <row r="31" spans="1:5" s="117" customFormat="1" ht="30" customHeight="1" x14ac:dyDescent="0.35"/>
    <row r="32" spans="1:5" ht="22.4" customHeight="1" x14ac:dyDescent="0.35"/>
    <row r="33" spans="2:5" ht="22.4" customHeight="1" x14ac:dyDescent="0.35"/>
    <row r="34" spans="2:5" x14ac:dyDescent="0.35">
      <c r="B34" s="116"/>
      <c r="C34" s="116"/>
      <c r="D34" s="116"/>
      <c r="E34" s="116"/>
    </row>
  </sheetData>
  <mergeCells count="12">
    <mergeCell ref="B2:E2"/>
    <mergeCell ref="B11:B13"/>
    <mergeCell ref="B15:B19"/>
    <mergeCell ref="B21:B22"/>
    <mergeCell ref="B26:B27"/>
    <mergeCell ref="B5:E5"/>
    <mergeCell ref="E7:E9"/>
    <mergeCell ref="B7:B9"/>
    <mergeCell ref="E11:E13"/>
    <mergeCell ref="E15:E19"/>
    <mergeCell ref="E21:E22"/>
    <mergeCell ref="E26:E27"/>
  </mergeCells>
  <pageMargins left="0.7" right="0.7" top="0.75" bottom="0.75" header="0.3" footer="0.3"/>
  <pageSetup paperSize="8" scale="65" orientation="portrait" r:id="rId1"/>
  <rowBreaks count="1" manualBreakCount="1">
    <brk id="22" max="5" man="1"/>
  </rowBreaks>
  <colBreaks count="1" manualBreakCount="1">
    <brk id="2" max="3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B46BF-6060-4CFC-85C8-144032CBFCF8}">
  <dimension ref="A1:D7"/>
  <sheetViews>
    <sheetView workbookViewId="0">
      <selection activeCell="A8" sqref="A8"/>
    </sheetView>
  </sheetViews>
  <sheetFormatPr defaultRowHeight="14.5" x14ac:dyDescent="0.35"/>
  <cols>
    <col min="1" max="1" width="34.453125" customWidth="1"/>
    <col min="4" max="4" width="69" customWidth="1"/>
  </cols>
  <sheetData>
    <row r="1" spans="1:4" ht="35.15" customHeight="1" x14ac:dyDescent="0.35">
      <c r="A1" s="204" t="s">
        <v>178</v>
      </c>
      <c r="B1" s="205"/>
      <c r="C1" s="205"/>
      <c r="D1" s="206"/>
    </row>
    <row r="2" spans="1:4" ht="46.4" customHeight="1" x14ac:dyDescent="0.35">
      <c r="A2" s="207" t="s">
        <v>209</v>
      </c>
      <c r="B2" s="208"/>
      <c r="C2" s="208"/>
      <c r="D2" s="209"/>
    </row>
    <row r="3" spans="1:4" ht="38.65" customHeight="1" x14ac:dyDescent="0.35">
      <c r="A3" s="207" t="s">
        <v>208</v>
      </c>
      <c r="B3" s="208"/>
      <c r="C3" s="208"/>
      <c r="D3" s="209"/>
    </row>
    <row r="4" spans="1:4" ht="21.65" customHeight="1" x14ac:dyDescent="0.35">
      <c r="A4" s="210" t="s">
        <v>179</v>
      </c>
      <c r="B4" s="211"/>
      <c r="C4" s="211"/>
      <c r="D4" s="212"/>
    </row>
    <row r="5" spans="1:4" ht="21.65" customHeight="1" x14ac:dyDescent="0.35">
      <c r="A5" s="210" t="s">
        <v>211</v>
      </c>
      <c r="B5" s="211"/>
      <c r="C5" s="211"/>
      <c r="D5" s="212"/>
    </row>
    <row r="6" spans="1:4" ht="43.15" customHeight="1" x14ac:dyDescent="0.35">
      <c r="A6" s="207" t="s">
        <v>210</v>
      </c>
      <c r="B6" s="211"/>
      <c r="C6" s="211"/>
      <c r="D6" s="212"/>
    </row>
    <row r="7" spans="1:4" ht="28.4" customHeight="1" x14ac:dyDescent="0.35">
      <c r="A7" s="118" t="s">
        <v>180</v>
      </c>
      <c r="B7" s="119"/>
      <c r="C7" s="119"/>
      <c r="D7" s="120"/>
    </row>
  </sheetData>
  <mergeCells count="6">
    <mergeCell ref="A1:D1"/>
    <mergeCell ref="A2:D2"/>
    <mergeCell ref="A3:D3"/>
    <mergeCell ref="A4:D4"/>
    <mergeCell ref="A6:D6"/>
    <mergeCell ref="A5:D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C29296402F13448AB17A9C1C72E702" ma:contentTypeVersion="13" ma:contentTypeDescription="Create a new document." ma:contentTypeScope="" ma:versionID="06ab06c40c34e28b122fd88916206df3">
  <xsd:schema xmlns:xsd="http://www.w3.org/2001/XMLSchema" xmlns:xs="http://www.w3.org/2001/XMLSchema" xmlns:p="http://schemas.microsoft.com/office/2006/metadata/properties" xmlns:ns2="6f5648f1-c9f2-403d-bb09-54ca1d146bb8" xmlns:ns3="ad93150a-2b33-4aa1-a85d-2fe4710537e1" targetNamespace="http://schemas.microsoft.com/office/2006/metadata/properties" ma:root="true" ma:fieldsID="171ac3170137a57c6f29461c972473a5" ns2:_="" ns3:_="">
    <xsd:import namespace="6f5648f1-c9f2-403d-bb09-54ca1d146bb8"/>
    <xsd:import namespace="ad93150a-2b33-4aa1-a85d-2fe4710537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648f1-c9f2-403d-bb09-54ca1d146b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93150a-2b33-4aa1-a85d-2fe4710537e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911E6C-F826-4E9B-9858-36D0FEB270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5648f1-c9f2-403d-bb09-54ca1d146bb8"/>
    <ds:schemaRef ds:uri="ad93150a-2b33-4aa1-a85d-2fe4710537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46AD09-AD53-4F20-804E-CC7296F853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06323C-DA35-4ADB-891B-4428CD23676C}">
  <ds:schemaRefs>
    <ds:schemaRef ds:uri="ad93150a-2b33-4aa1-a85d-2fe4710537e1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f5648f1-c9f2-403d-bb09-54ca1d146bb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2021 performance data</vt:lpstr>
      <vt:lpstr>GRI Index</vt:lpstr>
      <vt:lpstr>UN SGD Progress</vt:lpstr>
      <vt:lpstr>Definitions</vt:lpstr>
      <vt:lpstr>'GRI Index'!Print_Area</vt:lpstr>
      <vt:lpstr>'UN SGD Progress'!Print_Area</vt:lpstr>
      <vt:lpstr>'2021 performance data'!Print_Titles</vt:lpstr>
      <vt:lpstr>'GRI Index'!Print_Titles</vt:lpstr>
      <vt:lpstr>'UN SGD Progress'!Print_Titles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Penny Barker</dc:creator>
  <cp:keywords/>
  <dc:description/>
  <cp:lastModifiedBy>Nicole Dal Santo</cp:lastModifiedBy>
  <cp:revision/>
  <dcterms:created xsi:type="dcterms:W3CDTF">2018-12-03T02:22:27Z</dcterms:created>
  <dcterms:modified xsi:type="dcterms:W3CDTF">2022-03-29T06:03:38Z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0x01010070C29296402F13448AB17A9C1C72E702</vt:lpwstr>
  </property>
</Properties>
</file>