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ltexau.sharepoint.com/sites/SustainabilityAmpol/Shared Documents/General/03 Ampol Reporting/Sustainability Report/2022 Sustainability Report/"/>
    </mc:Choice>
  </mc:AlternateContent>
  <xr:revisionPtr revIDLastSave="36" documentId="14_{1F5B16CC-068B-432C-8EB2-CF6DEE57AD74}" xr6:coauthVersionLast="47" xr6:coauthVersionMax="47" xr10:uidLastSave="{DD6A3BC2-EE43-46B4-B01A-06AAD5C4665A}"/>
  <bookViews>
    <workbookView xWindow="11580" yWindow="-21480" windowWidth="25980" windowHeight="19725" firstSheet="3" xr2:uid="{92B6A63B-F492-4B43-AF69-A273A0393F7F}"/>
  </bookViews>
  <sheets>
    <sheet name="2022 performance data" sheetId="3" r:id="rId1"/>
    <sheet name="GRI Index_2022" sheetId="9" r:id="rId2"/>
    <sheet name="UN SGD Progress" sheetId="10" r:id="rId3"/>
    <sheet name="Definitions" sheetId="11" r:id="rId4"/>
  </sheets>
  <definedNames>
    <definedName name="_xlnm.Print_Area" localSheetId="1">'GRI Index_2022'!$B$2:$D$73</definedName>
    <definedName name="_xlnm.Print_Area" localSheetId="2">'UN SGD Progress'!$A$1:$F$34</definedName>
    <definedName name="_xlnm.Print_Titles" localSheetId="0">'2022 performance data'!$4:$5</definedName>
    <definedName name="_xlnm.Print_Titles" localSheetId="1">'GRI Index_2022'!$3:$4</definedName>
    <definedName name="_xlnm.Print_Titles" localSheetId="2">'UN SGD Progress'!$2:$5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3" l="1"/>
  <c r="F8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 Dal Santo</author>
  </authors>
  <commentList>
    <comment ref="B68" authorId="0" shapeId="0" xr:uid="{8C1FFF7B-DBD5-4688-B538-AFD60862A9E6}">
      <text>
        <r>
          <rPr>
            <b/>
            <sz val="9"/>
            <color indexed="81"/>
            <rFont val="Tahoma"/>
            <family val="2"/>
          </rPr>
          <t>Nicole Dal Santo:</t>
        </r>
        <r>
          <rPr>
            <sz val="9"/>
            <color indexed="81"/>
            <rFont val="Tahoma"/>
            <family val="2"/>
          </rPr>
          <t xml:space="preserve">
Should this be called emissions or pollutants (not to get confused with emissions below and also that this is in relation to NPI)?</t>
        </r>
      </text>
    </comment>
  </commentList>
</comments>
</file>

<file path=xl/sharedStrings.xml><?xml version="1.0" encoding="utf-8"?>
<sst xmlns="http://schemas.openxmlformats.org/spreadsheetml/2006/main" count="291" uniqueCount="234">
  <si>
    <t xml:space="preserve">Ampol's sustainability performance data covers the period 1 January 2022 to 31 December 2022, with the exception of energy and Scope 1, 2 and 3 emissions data which covers the reporting period 1 July 2021 to 30 June 2022. Performance data is focused on our operations in Australia and Singapore. For Z Energy's 2022 sustainability performance data please refer to Z Energy's Annual Report for the nine months to 31 December 2022, available at the end of February 2023. </t>
  </si>
  <si>
    <t>2022 Sustainability Data</t>
  </si>
  <si>
    <t>People</t>
  </si>
  <si>
    <t>Employee headcount</t>
  </si>
  <si>
    <t>Permanent full-time</t>
  </si>
  <si>
    <t>Permanent part-time</t>
  </si>
  <si>
    <t>Fixed-term contract full-time employees</t>
  </si>
  <si>
    <t>Fixed-term contract part-time employees</t>
  </si>
  <si>
    <t>Casual employees</t>
  </si>
  <si>
    <t>Female representation (%)</t>
  </si>
  <si>
    <t>Female representation at leadership level</t>
  </si>
  <si>
    <t>Overall female representation</t>
  </si>
  <si>
    <t>Female to male salary ratios (%) (like-for-like roles)</t>
  </si>
  <si>
    <t>Gender-based pay differences</t>
  </si>
  <si>
    <t>Cultural health</t>
  </si>
  <si>
    <t>Cultural health score (%)</t>
  </si>
  <si>
    <t>n/a</t>
  </si>
  <si>
    <t>Turnover (%)</t>
  </si>
  <si>
    <t>Voluntary</t>
  </si>
  <si>
    <t>Community</t>
  </si>
  <si>
    <t>Total community investment ($m)</t>
  </si>
  <si>
    <t xml:space="preserve">Community complaints </t>
  </si>
  <si>
    <t xml:space="preserve">Personal safety </t>
  </si>
  <si>
    <t>Total Recordable Injuries</t>
  </si>
  <si>
    <t>Fuels &amp; Infrastructure</t>
  </si>
  <si>
    <t>Convenience Retail</t>
  </si>
  <si>
    <t>Category 2 Severity Injuries</t>
  </si>
  <si>
    <t>1 </t>
  </si>
  <si>
    <t>Total Recordable Injury Frequency Rate</t>
  </si>
  <si>
    <t>Days Away from Work Injury Frequency Rate</t>
  </si>
  <si>
    <t>Fatalities</t>
  </si>
  <si>
    <t>Process Safety</t>
  </si>
  <si>
    <t>Tier One Safety event</t>
  </si>
  <si>
    <t>Tier Two Safety event</t>
  </si>
  <si>
    <t>Planet</t>
  </si>
  <si>
    <t>Energy</t>
  </si>
  <si>
    <t>Total energy consumed (GJ)</t>
  </si>
  <si>
    <t xml:space="preserve"> ⎯   Lytton Refinery (excluding lubricants)</t>
  </si>
  <si>
    <t xml:space="preserve"> ⎯   Terminals, lubricants and others</t>
  </si>
  <si>
    <t xml:space="preserve"> ⎯   Convenience Retail</t>
  </si>
  <si>
    <t>Energy Intensity Index - Lytton Refinery</t>
  </si>
  <si>
    <r>
      <rPr>
        <b/>
        <sz val="12"/>
        <color theme="1"/>
        <rFont val="Arial"/>
        <family val="2"/>
      </rPr>
      <t xml:space="preserve">Spills </t>
    </r>
    <r>
      <rPr>
        <sz val="12"/>
        <color theme="1"/>
        <rFont val="Arial"/>
        <family val="2"/>
      </rPr>
      <t xml:space="preserve">  </t>
    </r>
  </si>
  <si>
    <t>Major Spills (Vol (l) &gt;=8,000L)</t>
  </si>
  <si>
    <t>Minor Spills (160 &lt; Vol (l) &lt;8,000L)</t>
  </si>
  <si>
    <t>Marine Spills (Any quantity)</t>
  </si>
  <si>
    <t>Category 2 Severity Environmental incident</t>
  </si>
  <si>
    <t>Category 3 Severity Environmental incident</t>
  </si>
  <si>
    <t>Waste volumes</t>
  </si>
  <si>
    <t>Recycled or reused hazardous waste – liquids (kL)</t>
  </si>
  <si>
    <t>Landfill hazardous waste – liquids (kL)</t>
  </si>
  <si>
    <t>Recycled or reused hazardous waste – solids (tonnes)</t>
  </si>
  <si>
    <t>Landfill hazardous waste – solids (tonnes)</t>
  </si>
  <si>
    <t xml:space="preserve">Convenience Retail </t>
  </si>
  <si>
    <t>Recycled or reused waste – solids (tonnes)</t>
  </si>
  <si>
    <t>Landfill waste – solids (tonnes)</t>
  </si>
  <si>
    <t>Water use</t>
  </si>
  <si>
    <t>Potable - excluding Lytton Refinery (kL)</t>
  </si>
  <si>
    <t>Potable - Lytton Refinery (kL)</t>
  </si>
  <si>
    <t>Recycled water (purchased) + reused (Refinery condensate) - Lytton Refinery (kL)</t>
  </si>
  <si>
    <t>Total air pollutants - Lytton Refinery (tonnes)</t>
  </si>
  <si>
    <t xml:space="preserve">CO </t>
  </si>
  <si>
    <t>SO2</t>
  </si>
  <si>
    <t xml:space="preserve">VOC </t>
  </si>
  <si>
    <t xml:space="preserve">NOx </t>
  </si>
  <si>
    <t xml:space="preserve">PM </t>
  </si>
  <si>
    <t>Net Zero</t>
  </si>
  <si>
    <t>Emissions profile (tCO2e)</t>
  </si>
  <si>
    <t>Scope 1</t>
  </si>
  <si>
    <t>Scope 2</t>
  </si>
  <si>
    <t>Total (Scope 1 &amp; 2) emissions</t>
  </si>
  <si>
    <t>Scope 3</t>
  </si>
  <si>
    <t>Emissions performance</t>
  </si>
  <si>
    <t>Refining emissions intensity (tCO2e/KL HVP)</t>
  </si>
  <si>
    <t>Terminals emissions intensity (tCO2e/KL product throughput)</t>
  </si>
  <si>
    <t>GRI Reference</t>
  </si>
  <si>
    <t>Description</t>
  </si>
  <si>
    <t>Relevant section / commentary</t>
  </si>
  <si>
    <t>GRI 2: General Disclosures 2021</t>
  </si>
  <si>
    <t>Organisation and reporting practices</t>
  </si>
  <si>
    <t>2-1</t>
  </si>
  <si>
    <t>Organisational details</t>
  </si>
  <si>
    <t>Ampol Limited;
Publicly ASX/NZX Listed;
Headquartered in Bourke Rd, Alexandria NSW Australia;
2022 Annual Report</t>
  </si>
  <si>
    <t>2-2</t>
  </si>
  <si>
    <t>Entities included in the organisations sustainability reporting</t>
  </si>
  <si>
    <t>2022 Annual Report</t>
  </si>
  <si>
    <t>2-3</t>
  </si>
  <si>
    <t>Reporting period, frequency and contact point</t>
  </si>
  <si>
    <t>1-January to 31-December, annually</t>
  </si>
  <si>
    <t>2-4</t>
  </si>
  <si>
    <t>Restatements of information</t>
  </si>
  <si>
    <t>None to report</t>
  </si>
  <si>
    <t>2-5</t>
  </si>
  <si>
    <t>External assurance</t>
  </si>
  <si>
    <t>Activities and workers</t>
  </si>
  <si>
    <t>2-6</t>
  </si>
  <si>
    <t>Activities, value chain and other business relationships</t>
  </si>
  <si>
    <t>2-7</t>
  </si>
  <si>
    <t>Employees</t>
  </si>
  <si>
    <t>2022 Annual Repot;
2022 Sustainability Datasheet and Appendix</t>
  </si>
  <si>
    <t>2-8</t>
  </si>
  <si>
    <t>Workers who are not employees</t>
  </si>
  <si>
    <t>Governance</t>
  </si>
  <si>
    <t>2-9</t>
  </si>
  <si>
    <t>Governance structure and composition</t>
  </si>
  <si>
    <t>2022 Corporate Governance Statement</t>
  </si>
  <si>
    <t>2-10</t>
  </si>
  <si>
    <t>Nomination and selection fo the highest governance body</t>
  </si>
  <si>
    <t>Please refer to the Corporate Governance pages on the Ampol website here: https://www.ampol.com.au/about-ampol/investor-centre/corporate-governance</t>
  </si>
  <si>
    <t>2-11</t>
  </si>
  <si>
    <t>Chair of the highest governance body</t>
  </si>
  <si>
    <t>2-12</t>
  </si>
  <si>
    <t>Role of the highest governance body in overseeing the management of impacts</t>
  </si>
  <si>
    <t>2-13</t>
  </si>
  <si>
    <t>Delegation of responsibility for managing impacts</t>
  </si>
  <si>
    <t>2-14</t>
  </si>
  <si>
    <t>Role of the highest governance body in sustainability reporting</t>
  </si>
  <si>
    <t>2-15</t>
  </si>
  <si>
    <t>Conflicts of interest</t>
  </si>
  <si>
    <t>2-16</t>
  </si>
  <si>
    <t>Communication of critical concerns</t>
  </si>
  <si>
    <t>2-17</t>
  </si>
  <si>
    <t>Collective knowledge of the highest governance body</t>
  </si>
  <si>
    <t>A range of Board forums and education programs are delivered thourghout the year to advance knowledge on  safety, climate change and energy transition</t>
  </si>
  <si>
    <t>2-18</t>
  </si>
  <si>
    <t>Evaluation of the performance of the highest governance body</t>
  </si>
  <si>
    <t>2-19</t>
  </si>
  <si>
    <t>Remuneration policies</t>
  </si>
  <si>
    <t>2022 Remuneration Report</t>
  </si>
  <si>
    <t>2-20</t>
  </si>
  <si>
    <t>Process to determine remuneration</t>
  </si>
  <si>
    <t>2-21</t>
  </si>
  <si>
    <t>Annual total compensation ratio</t>
  </si>
  <si>
    <t>Ampol does not currently report publicly</t>
  </si>
  <si>
    <t>Strategy, policies and practices</t>
  </si>
  <si>
    <t>2-22</t>
  </si>
  <si>
    <t>Statement on sustainable development strategy</t>
  </si>
  <si>
    <t>2-23</t>
  </si>
  <si>
    <t>Policy commitments</t>
  </si>
  <si>
    <t>The precautionary principles is reflected in Ampol’s approach to risk management, Refer to the 2021 Corporate Governance Statement for further information</t>
  </si>
  <si>
    <t>2-24</t>
  </si>
  <si>
    <t>Embedding policy commitemnts</t>
  </si>
  <si>
    <t>2-25</t>
  </si>
  <si>
    <t>Processes to remediate negative impacts</t>
  </si>
  <si>
    <t>2-26</t>
  </si>
  <si>
    <t>Mechanisms for seeking advice and raising concerns</t>
  </si>
  <si>
    <t>2-27</t>
  </si>
  <si>
    <t>Compliance with laws and regulations</t>
  </si>
  <si>
    <t>2-28</t>
  </si>
  <si>
    <t>Membership associations</t>
  </si>
  <si>
    <t>2021 Sustainability Report, Our Sustainability Strategy</t>
  </si>
  <si>
    <t>2-29</t>
  </si>
  <si>
    <t xml:space="preserve">Approach to stakeholder engagement </t>
  </si>
  <si>
    <t>2019 Sustainability Report, Understanding our stakeholders</t>
  </si>
  <si>
    <t>2-30</t>
  </si>
  <si>
    <t>Collective barganing agreements</t>
  </si>
  <si>
    <t>Specific Standard Disclosures</t>
  </si>
  <si>
    <t>GRI 11: Oil and Gas Sector 2021</t>
  </si>
  <si>
    <t>GHG emissions</t>
  </si>
  <si>
    <t>2022 Sustainability Datasheet and Appendix</t>
  </si>
  <si>
    <t>Climate adaption, resilience and transition</t>
  </si>
  <si>
    <t>Ampol will be releasing a Climate Report aligned with the TCFD framework in 2023. Refer to the 2021 Sustainability Report for further information on Ampol's approach to climate, available on the Ampol website here: www.ampol.com.au</t>
  </si>
  <si>
    <t>Air emissions</t>
  </si>
  <si>
    <t>Biodiversity</t>
  </si>
  <si>
    <t>Waste</t>
  </si>
  <si>
    <t>Water and effluents</t>
  </si>
  <si>
    <t>Closure and rehabilitation</t>
  </si>
  <si>
    <t>Not applicable to Ampol as it is not an upstream business</t>
  </si>
  <si>
    <t>Asset integrity and critical incident management</t>
  </si>
  <si>
    <t>2021 Sustainability Report, refer to p20 Security and Resiience section</t>
  </si>
  <si>
    <t>Occupational health and safety</t>
  </si>
  <si>
    <t>Employment practices</t>
  </si>
  <si>
    <t>Ampol does not currently report publicly, although employment practices are aligned relevant requirements, e.g. Fair Work Act</t>
  </si>
  <si>
    <t>Non-discrimination and equal opportunity</t>
  </si>
  <si>
    <t>Please refer to the Corporate Governance pages on the Ampol website here: https://www.ampol.com.au/about-ampol/investor-centre/corporate-governance In particular, refer to Ampol's Code of Conduct</t>
  </si>
  <si>
    <t>Forced labor and modern slavery</t>
  </si>
  <si>
    <t>2021 Ampol Modern Slavery Statement plus Human Rights Policy available here: https://www.ampol.com.au/about-ampol/investor-centre/corporate-governance</t>
  </si>
  <si>
    <t>Freedom of association and collective bargaining</t>
  </si>
  <si>
    <t>Economic impacts</t>
  </si>
  <si>
    <t>Local communities</t>
  </si>
  <si>
    <t>Land and resource rights</t>
  </si>
  <si>
    <t>Rights of indigenous peoples</t>
  </si>
  <si>
    <t>2022-2024 Innovate Reconciliation Action Plan (RAP) available on the Ampol website here: www.ampol.com.au</t>
  </si>
  <si>
    <t>Conflict and security</t>
  </si>
  <si>
    <t>Not applicable to Ampol as it is not an upstream business largely based in Australia and New Zealand</t>
  </si>
  <si>
    <t>Anti-competative behaviour</t>
  </si>
  <si>
    <t>Refer to Ampol's Code of Conduct located here: https://www.ampol.com.au/about-ampol/investor-centre/corporate-governance. No legal action to report</t>
  </si>
  <si>
    <t>Anti-corruption</t>
  </si>
  <si>
    <t>Payments to governments</t>
  </si>
  <si>
    <t>Refer to Tax Transparency Report available on Ampol webstie here: www.ampol.com.au</t>
  </si>
  <si>
    <t>Public policy</t>
  </si>
  <si>
    <t>Political contributions made for 2022 were $55,000</t>
  </si>
  <si>
    <t>Waste recycled and reused solids (T)</t>
  </si>
  <si>
    <t>Waste recycled and reused liquids (KL)</t>
  </si>
  <si>
    <t>Landfill - liquids (KL)</t>
  </si>
  <si>
    <t>Landfill - solids (T)</t>
  </si>
  <si>
    <t>Water</t>
  </si>
  <si>
    <t>Potable water usage (KL)</t>
  </si>
  <si>
    <t>Recycled water</t>
  </si>
  <si>
    <t>Reused condensate</t>
  </si>
  <si>
    <t>SDG</t>
  </si>
  <si>
    <t>Key Targets</t>
  </si>
  <si>
    <t>How we contributed in 2022</t>
  </si>
  <si>
    <t>UN SGD progress</t>
  </si>
  <si>
    <t>Ensuring all girls and boys complete primary and secondary education</t>
  </si>
  <si>
    <r>
      <rPr>
        <b/>
        <sz val="12"/>
        <color theme="1"/>
        <rFont val="Arial"/>
        <family val="2"/>
      </rPr>
      <t>Creating positive impact</t>
    </r>
    <r>
      <rPr>
        <sz val="12"/>
        <color theme="1"/>
        <rFont val="Arial"/>
        <family val="2"/>
      </rPr>
      <t xml:space="preserve">
-  Continued investment ($4.1m) with community partners including Clontarf Foundation and Stars Foundation, supporting Aboriginal and Torres Strait Islander peoples.
-  Partnership with The Smith Family, helping young Australians in need to succeed at school, so they can create better futures for themselves.</t>
    </r>
  </si>
  <si>
    <t>Increase number of youth and adults who have relevant skills involving technical and vocational skills for employment, decent jobs and entrepreneurship</t>
  </si>
  <si>
    <t>Eliminate gender disparities in education including persons in education with a disability, indigenous peoples and children in vulnerable situations</t>
  </si>
  <si>
    <t>Ensure access to affordable, reliable and modern energy sources</t>
  </si>
  <si>
    <r>
      <rPr>
        <b/>
        <sz val="12"/>
        <color theme="1"/>
        <rFont val="Arial"/>
        <family val="2"/>
      </rPr>
      <t>Creating positive impact</t>
    </r>
    <r>
      <rPr>
        <sz val="12"/>
        <color theme="1"/>
        <rFont val="Arial"/>
        <family val="2"/>
      </rPr>
      <t xml:space="preserve">
- Continuing to safely and reliably supply transport fuels, supplying approximately ~14 billion litres.
- 12 EV charging bays delivered in Australia across 5 sites and 4 states.
- 100% of the energy used for ARENA-funded EV charging stations offset with renewable energy certificates.
- 100% renewable energy supply agreement for our Western Australian retails sites.
- Piloted LED lighting upgrades in seventeen NSW, VIC, QLD, SA and WA Convenience Retail locations as a test and learn an optimal approach.
- Developed a strategy and rolled out a plan for our Convenience Retail staff encouraging energy effiency behavioural changes such as switching off lights when not in use, maintaining air-conditioning temperatures, and installation of technologies like sensors to automatically turn off and on canopy and amenities lights.
- Commenced deploying a software tool at Lytton refinery enabling us to better monitor and identify when maintenance and cleaning of the crude unit pre-heat exchanger needs to be carried out to improve efficiency and subsequant emission reductions.
- Two WA Terminal facilities captured in our 100% renewable energy supply agreement. </t>
    </r>
  </si>
  <si>
    <t>Substantially increase the share of renewable energy sources</t>
  </si>
  <si>
    <t xml:space="preserve">Improve energy efficiency </t>
  </si>
  <si>
    <t>Sustain per capita economic growth</t>
  </si>
  <si>
    <r>
      <t xml:space="preserve">Creating positive impact
- </t>
    </r>
    <r>
      <rPr>
        <sz val="12"/>
        <color theme="1"/>
        <rFont val="Arial"/>
        <family val="2"/>
      </rPr>
      <t xml:space="preserve"> 8,790 employees.
- Continued investment ($4.1m) with community partners including Clontarf Foundation and Stars Foundation supporting Aboriginal and Torres Strait Islander peoples.
- Partnership with The Smith Family, helping young Australians in need to succeed at school, so they can create better futures for themselves.
</t>
    </r>
    <r>
      <rPr>
        <b/>
        <sz val="12"/>
        <color theme="1"/>
        <rFont val="Arial"/>
        <family val="2"/>
      </rPr>
      <t xml:space="preserve">
Mitigating negative impact
- </t>
    </r>
    <r>
      <rPr>
        <sz val="12"/>
        <color theme="1"/>
        <rFont val="Arial"/>
        <family val="2"/>
      </rPr>
      <t>Progressing the implementation of our Human Rights policy and framework including release of our Modern Slavery Statement in 2021.</t>
    </r>
  </si>
  <si>
    <t>Improve progressively global resource efficiency 
in consumption and production</t>
  </si>
  <si>
    <t>Achieve full and productive employment and decent 
work for women and men, including young persons and persons with a disability, and equal pay for equal work</t>
  </si>
  <si>
    <t>Take immediate and effective measures to eradicate forced labour, modern slavery</t>
  </si>
  <si>
    <t xml:space="preserve">Protect labour rights and promote a safe and 
secure work environment </t>
  </si>
  <si>
    <t>Promote inclusive and sustainable industrialisation and raise industry’s share of employment and GDP</t>
  </si>
  <si>
    <r>
      <t xml:space="preserve">Creating positive impact
- </t>
    </r>
    <r>
      <rPr>
        <sz val="12"/>
        <color theme="1"/>
        <rFont val="Arial"/>
        <family val="2"/>
      </rPr>
      <t xml:space="preserve"> 8,790 employees.
- Piloted LED lighting upgrades in seventeen NSW, VIC, QLD, SA and WA Convenience Retail locations as a test and learn an optimal approach.
-  Approximately 66% of water utilised at the refinery is from recycled sources or is reused condensate to generate steam.
- Continuing to identify ways to reduce and improve resource efficiency including delivering a 12-week trial in six Ampol Woolworths MetroGo stores in NSW and VIC donating expired produce to WIRES Food for Wildlife program and the Containers of Change program in six Ampol Retail locations in Perth collecting 10c drink containers with funds being donated to The Sebastian Foundation.</t>
    </r>
    <r>
      <rPr>
        <b/>
        <sz val="12"/>
        <color theme="1"/>
        <rFont val="Arial"/>
        <family val="2"/>
      </rPr>
      <t xml:space="preserve">
</t>
    </r>
  </si>
  <si>
    <t>Upgrade infrastructure and retrofit industries to make them sustainable, with increased resource-use efficiency and greater adoption of clean and environmentally sound technologies and industrial processes</t>
  </si>
  <si>
    <t>Empower and promote the social, economic and political inclusion of all, irrespective of age, sex, disability, race, ethnicity, origin, religion or economic or other status</t>
  </si>
  <si>
    <r>
      <t xml:space="preserve">Creating positive impact
- </t>
    </r>
    <r>
      <rPr>
        <sz val="12"/>
        <color theme="1"/>
        <rFont val="Arial"/>
        <family val="2"/>
      </rPr>
      <t>Continued investment ($4.1m) to community partners  including Clontarf Foundation and Stars Foundation, supporting Aboriginal and Torres Strait Islander peoples.
- Partnership with The Smith Family, helping young Australians in need to succeed at school, so they can create better futures for themselves.
-  Overall female representation 42.3%.
- Female representation at leadership level 33%.
- Gender pay equity ratio 1.3%.</t>
    </r>
  </si>
  <si>
    <t>Strengthen resilience and adaptive capacity to 
climate-related hazards and natural disasters</t>
  </si>
  <si>
    <r>
      <t>Creating positive impact</t>
    </r>
    <r>
      <rPr>
        <sz val="12"/>
        <color theme="1"/>
        <rFont val="Arial"/>
        <family val="2"/>
      </rPr>
      <t xml:space="preserve">
- Integration of climate resilience principles into asset design and planning standards
- Development of Future Energy and Decarbonisation Strategy, targeting net zero by 2040 for operational emissions
- Member of the Australian Climate Leaders Coalition to support the Paris Agreement commitments. Support preparation of the Climate Leaders Coalition Scope 3 Roadmap for CEOs  
</t>
    </r>
    <r>
      <rPr>
        <b/>
        <sz val="12"/>
        <color theme="1"/>
        <rFont val="Arial"/>
        <family val="2"/>
      </rPr>
      <t xml:space="preserve">Mitigating negative impact
- </t>
    </r>
    <r>
      <rPr>
        <sz val="12"/>
        <color theme="1"/>
        <rFont val="Arial"/>
        <family val="2"/>
      </rPr>
      <t>Undertook further climate scenario analysis for 1.5°C, 2°C and 3°C futures within the Australian context to better understand the risks and opportunities associated with energy transition using our in house climate modelling capability.
- Review and updating of our climate risk management approach to focus on four key areas: strategic and business planning to inform decision making; carbon management; policy, disclosures and engagement; and governance
- Establishment of a Strategic Risk Committee at the management level to oversee the identification and  management of potential financial risk exposures for the business including those resulting from climate-related risk; chaired by the MD &amp; CEO
- Establish a link between executive remuneration and climate, with given a 10% in the short-term incentive scorecard</t>
    </r>
  </si>
  <si>
    <t>Integrate climate change into policies, strategic and planning processes</t>
  </si>
  <si>
    <r>
      <t xml:space="preserve">Total Recordable Injury Frequency Rate - </t>
    </r>
    <r>
      <rPr>
        <sz val="8"/>
        <color theme="1"/>
        <rFont val="Arial"/>
        <family val="2"/>
      </rPr>
      <t>Total number of occupational injuries per one million hours worked. Occupational injuries include an injury requiring days away from work, restrictions in the work performed or medical treatment</t>
    </r>
  </si>
  <si>
    <r>
      <t xml:space="preserve">Days Away from Work Injury Frequency Rate </t>
    </r>
    <r>
      <rPr>
        <sz val="10"/>
        <color theme="1"/>
        <rFont val="Arial"/>
        <family val="2"/>
      </rPr>
      <t xml:space="preserve">- </t>
    </r>
    <r>
      <rPr>
        <sz val="8"/>
        <color theme="1"/>
        <rFont val="Arial"/>
        <family val="2"/>
      </rPr>
      <t>Total number of days away from work per one million hours worked. Days away from work is defined as the number of days a worker is certified by a physician to be unfit to perform normal duties, starting from the day after the incident occurred</t>
    </r>
  </si>
  <si>
    <r>
      <t>Process Safety Tier 1 &amp; 2 events</t>
    </r>
    <r>
      <rPr>
        <sz val="8"/>
        <color theme="1"/>
        <rFont val="Arial"/>
        <family val="2"/>
      </rPr>
      <t xml:space="preserve"> - A process safety incident is an unplanned or controlled loss of primary containment or any material including non-toxic and non-flammable materials from a process or an undesired event or condition. Process safety events</t>
    </r>
    <r>
      <rPr>
        <sz val="10"/>
        <color theme="1"/>
        <rFont val="Arial"/>
        <family val="2"/>
      </rPr>
      <t xml:space="preserve"> </t>
    </r>
    <r>
      <rPr>
        <sz val="8"/>
        <color theme="1"/>
        <rFont val="Arial"/>
        <family val="2"/>
      </rPr>
      <t>are classified as Tier 1 of greatest consequence or Tier 2 of lesser consequence</t>
    </r>
  </si>
  <si>
    <r>
      <t xml:space="preserve">Category 2 or 3 Severity Environmental incident - </t>
    </r>
    <r>
      <rPr>
        <sz val="8"/>
        <color rgb="FF000000"/>
        <rFont val="Arial"/>
      </rPr>
      <t>resulting in three months or more remediation effort</t>
    </r>
  </si>
  <si>
    <r>
      <rPr>
        <b/>
        <sz val="8"/>
        <color rgb="FF000000"/>
        <rFont val="Arial"/>
      </rPr>
      <t>Energy Intensity Index</t>
    </r>
    <r>
      <rPr>
        <sz val="8"/>
        <color rgb="FF000000"/>
        <rFont val="Arial"/>
      </rPr>
      <t xml:space="preserve"> - Data is based on Solomon Associates Energy Intensity Index 2010 methodology</t>
    </r>
  </si>
  <si>
    <r>
      <t xml:space="preserve">Energy (GJ), Scope 1 &amp; 2 Emissions - </t>
    </r>
    <r>
      <rPr>
        <sz val="8"/>
        <color rgb="FF000000"/>
        <rFont val="Arial"/>
      </rPr>
      <t xml:space="preserve">Figures are calculated between 1 July to 30 June. </t>
    </r>
    <r>
      <rPr>
        <sz val="8"/>
        <color rgb="FF000000"/>
        <rFont val="Arial"/>
        <family val="2"/>
      </rPr>
      <t xml:space="preserve">Scope 1 and 2 emissions are calculated in accordance with the Australian National Greenhouse and Energy Reporting Determination 2008. </t>
    </r>
  </si>
  <si>
    <r>
      <rPr>
        <b/>
        <sz val="8"/>
        <color rgb="FF000000"/>
        <rFont val="Arial"/>
      </rPr>
      <t xml:space="preserve">Scope 2 Emissions Convenience Retail - </t>
    </r>
    <r>
      <rPr>
        <sz val="8"/>
        <color rgb="FF000000"/>
        <rFont val="Arial"/>
      </rPr>
      <t>takes into account market-based methods of emission reductions through a renewable energy procurement contract.</t>
    </r>
  </si>
  <si>
    <r>
      <t>Scope 3 Emissions -</t>
    </r>
    <r>
      <rPr>
        <sz val="8"/>
        <color theme="1"/>
        <rFont val="Arial"/>
        <family val="2"/>
      </rPr>
      <t xml:space="preserve"> Figures are associated with the combustion of sold products in Australia and New Zealand only. Scope 3 emissions are calculated by an independent consultant to meet Climate Active requirements and are peer reviewed.  Our 2019 figure was calculated from 1 January to 31 December and was selected as it was most representative of a year of regular operations and a requirement to calculate our baseline for our Climate Active certification. Figures for 2020 and 2021 were calculated from 1 July to 30 June.</t>
    </r>
  </si>
  <si>
    <r>
      <t>Total Community Investment</t>
    </r>
    <r>
      <rPr>
        <sz val="8"/>
        <color theme="1"/>
        <rFont val="Arial"/>
        <family val="2"/>
      </rPr>
      <t xml:space="preserve"> - This value includes management costs and additional contributions to the community including employee volunteering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</si>
</sst>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0"/>
    <numFmt numFmtId="166" formatCode="_-* #,##0_-;\-* #,##0_-;_-* &quot;-&quot;??_-;_-@_-"/>
  </numFmts>
  <fonts count="31"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b/>
      <sz val="12"/>
      <color theme="1"/>
      <name val="Arial"/>
      <family val="2"/>
    </font>
    <font>
      <sz val="12"/>
      <color theme="1"/>
      <name val="Arial"/>
      <family val="2"/>
    </font>
    <font>
      <sz val="12"/>
      <color rgb="FF000000"/>
      <name val="Arial"/>
      <family val="2"/>
    </font>
    <font>
      <i/>
      <sz val="12"/>
      <color theme="1"/>
      <name val="Arial"/>
      <family val="2"/>
    </font>
    <font>
      <sz val="12"/>
      <name val="Arial"/>
      <family val="2"/>
    </font>
    <font>
      <i/>
      <sz val="12"/>
      <color rgb="FF000000"/>
      <name val="Arial"/>
      <family val="2"/>
    </font>
    <font>
      <b/>
      <sz val="16"/>
      <color theme="0"/>
      <name val="Arial"/>
      <family val="2"/>
    </font>
    <font>
      <b/>
      <sz val="16"/>
      <color theme="1"/>
      <name val="Arial"/>
      <family val="2"/>
    </font>
    <font>
      <sz val="11"/>
      <color rgb="FFC00000"/>
      <name val="Arial"/>
      <family val="2"/>
    </font>
    <font>
      <b/>
      <sz val="11"/>
      <color theme="1"/>
      <name val="Calibri"/>
      <family val="2"/>
      <scheme val="minor"/>
    </font>
    <font>
      <sz val="10"/>
      <color theme="1"/>
      <name val="Arial"/>
      <family val="2"/>
    </font>
    <font>
      <b/>
      <sz val="8"/>
      <color theme="1"/>
      <name val="Arial"/>
      <family val="2"/>
    </font>
    <font>
      <sz val="8"/>
      <color theme="1"/>
      <name val="Arial"/>
      <family val="2"/>
    </font>
    <font>
      <b/>
      <sz val="12"/>
      <name val="Arial"/>
      <family val="2"/>
    </font>
    <font>
      <i/>
      <sz val="12"/>
      <name val="Arial"/>
      <family val="2"/>
    </font>
    <font>
      <b/>
      <sz val="12"/>
      <color rgb="FF000000"/>
      <name val="Arial"/>
      <family val="2"/>
    </font>
    <font>
      <sz val="9"/>
      <color indexed="81"/>
      <name val="Tahoma"/>
      <family val="2"/>
    </font>
    <font>
      <b/>
      <sz val="9"/>
      <color indexed="81"/>
      <name val="Tahoma"/>
      <family val="2"/>
    </font>
    <font>
      <i/>
      <sz val="12"/>
      <color theme="1"/>
      <name val="Calibri"/>
      <family val="2"/>
      <scheme val="minor"/>
    </font>
    <font>
      <i/>
      <sz val="12"/>
      <color rgb="FFFF0000"/>
      <name val="Calibri"/>
      <family val="2"/>
      <scheme val="minor"/>
    </font>
    <font>
      <b/>
      <sz val="8"/>
      <color rgb="FF000000"/>
      <name val="Arial"/>
    </font>
    <font>
      <sz val="8"/>
      <color rgb="FF000000"/>
      <name val="Arial"/>
    </font>
    <font>
      <sz val="8"/>
      <name val="Calibri"/>
      <family val="2"/>
      <scheme val="minor"/>
    </font>
    <font>
      <sz val="12"/>
      <color theme="1"/>
      <name val="Arial"/>
    </font>
    <font>
      <sz val="12"/>
      <color rgb="FF000000"/>
      <name val="Arial"/>
    </font>
    <font>
      <sz val="8"/>
      <color rgb="FF000000"/>
      <name val="Arial"/>
      <family val="2"/>
    </font>
    <font>
      <b/>
      <sz val="8"/>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1F39AC"/>
        <bgColor indexed="64"/>
      </patternFill>
    </fill>
    <fill>
      <patternFill patternType="solid">
        <fgColor rgb="FFF2F2F2"/>
        <bgColor indexed="64"/>
      </patternFill>
    </fill>
  </fills>
  <borders count="4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1F39AC"/>
      </bottom>
      <diagonal/>
    </border>
    <border>
      <left/>
      <right/>
      <top style="thin">
        <color theme="0"/>
      </top>
      <bottom style="thin">
        <color rgb="FF1F39AC"/>
      </bottom>
      <diagonal/>
    </border>
    <border>
      <left/>
      <right/>
      <top style="thin">
        <color rgb="FF1F39AC"/>
      </top>
      <bottom style="thin">
        <color rgb="FF1F39AC"/>
      </bottom>
      <diagonal/>
    </border>
    <border>
      <left/>
      <right/>
      <top style="thin">
        <color rgb="FF1F39AC"/>
      </top>
      <bottom/>
      <diagonal/>
    </border>
    <border>
      <left style="thin">
        <color rgb="FF1F39AC"/>
      </left>
      <right/>
      <top style="thin">
        <color rgb="FF1F39AC"/>
      </top>
      <bottom/>
      <diagonal/>
    </border>
    <border>
      <left/>
      <right style="thin">
        <color rgb="FF1F39AC"/>
      </right>
      <top style="thin">
        <color rgb="FF1F39AC"/>
      </top>
      <bottom/>
      <diagonal/>
    </border>
    <border>
      <left style="thin">
        <color rgb="FF1F39AC"/>
      </left>
      <right style="thin">
        <color theme="0"/>
      </right>
      <top/>
      <bottom style="thin">
        <color theme="0"/>
      </bottom>
      <diagonal/>
    </border>
    <border>
      <left style="thin">
        <color theme="0"/>
      </left>
      <right style="thin">
        <color rgb="FF1F39AC"/>
      </right>
      <top/>
      <bottom style="thin">
        <color theme="0"/>
      </bottom>
      <diagonal/>
    </border>
    <border>
      <left style="thin">
        <color rgb="FF1F39AC"/>
      </left>
      <right/>
      <top style="thin">
        <color theme="0"/>
      </top>
      <bottom style="thin">
        <color theme="0"/>
      </bottom>
      <diagonal/>
    </border>
    <border>
      <left/>
      <right style="thin">
        <color rgb="FF1F39AC"/>
      </right>
      <top style="thin">
        <color theme="0"/>
      </top>
      <bottom style="thin">
        <color theme="0"/>
      </bottom>
      <diagonal/>
    </border>
    <border>
      <left style="thin">
        <color rgb="FF1F39AC"/>
      </left>
      <right style="thin">
        <color theme="0"/>
      </right>
      <top style="thin">
        <color theme="0"/>
      </top>
      <bottom style="thin">
        <color theme="0"/>
      </bottom>
      <diagonal/>
    </border>
    <border>
      <left style="thin">
        <color theme="0"/>
      </left>
      <right style="thin">
        <color rgb="FF1F39AC"/>
      </right>
      <top style="thin">
        <color theme="0"/>
      </top>
      <bottom style="thin">
        <color theme="0"/>
      </bottom>
      <diagonal/>
    </border>
    <border>
      <left style="thin">
        <color rgb="FF1F39AC"/>
      </left>
      <right style="thin">
        <color theme="0"/>
      </right>
      <top style="thin">
        <color theme="0"/>
      </top>
      <bottom style="thin">
        <color rgb="FF1F39AC"/>
      </bottom>
      <diagonal/>
    </border>
    <border>
      <left style="thin">
        <color theme="0"/>
      </left>
      <right style="thin">
        <color rgb="FF1F39AC"/>
      </right>
      <top style="thin">
        <color theme="0"/>
      </top>
      <bottom style="thin">
        <color rgb="FF1F39AC"/>
      </bottom>
      <diagonal/>
    </border>
    <border>
      <left style="thin">
        <color rgb="FF1F39AC"/>
      </left>
      <right/>
      <top/>
      <bottom style="thin">
        <color theme="0"/>
      </bottom>
      <diagonal/>
    </border>
    <border>
      <left/>
      <right/>
      <top/>
      <bottom style="thin">
        <color theme="0"/>
      </bottom>
      <diagonal/>
    </border>
    <border>
      <left/>
      <right style="thin">
        <color rgb="FF1F39AC"/>
      </right>
      <top/>
      <bottom style="thin">
        <color theme="0"/>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rgb="FF1F39AC"/>
      </right>
      <top style="thin">
        <color theme="0"/>
      </top>
      <bottom/>
      <diagonal/>
    </border>
    <border>
      <left/>
      <right style="thin">
        <color theme="0"/>
      </right>
      <top/>
      <bottom style="thin">
        <color rgb="FF1F39AC"/>
      </bottom>
      <diagonal/>
    </border>
    <border>
      <left/>
      <right style="thin">
        <color rgb="FF1F39AC"/>
      </right>
      <top style="thin">
        <color theme="0"/>
      </top>
      <bottom/>
      <diagonal/>
    </border>
    <border>
      <left/>
      <right/>
      <top/>
      <bottom style="thin">
        <color rgb="FF1F39AC"/>
      </bottom>
      <diagonal/>
    </border>
    <border>
      <left/>
      <right style="thin">
        <color rgb="FF1F39AC"/>
      </right>
      <top/>
      <bottom/>
      <diagonal/>
    </border>
    <border>
      <left/>
      <right style="thin">
        <color rgb="FF1F39AC"/>
      </right>
      <top/>
      <bottom style="thin">
        <color rgb="FF1F39AC"/>
      </bottom>
      <diagonal/>
    </border>
    <border>
      <left style="thin">
        <color rgb="FF1F39AC"/>
      </left>
      <right/>
      <top/>
      <bottom/>
      <diagonal/>
    </border>
    <border>
      <left style="thin">
        <color rgb="FF1F39AC"/>
      </left>
      <right style="thin">
        <color theme="0"/>
      </right>
      <top style="thin">
        <color rgb="FF1F39AC"/>
      </top>
      <bottom style="thin">
        <color theme="0"/>
      </bottom>
      <diagonal/>
    </border>
    <border>
      <left style="thin">
        <color theme="0"/>
      </left>
      <right style="thin">
        <color theme="0"/>
      </right>
      <top style="thin">
        <color rgb="FF1F39AC"/>
      </top>
      <bottom style="thin">
        <color theme="0"/>
      </bottom>
      <diagonal/>
    </border>
    <border>
      <left style="thin">
        <color theme="0"/>
      </left>
      <right style="thin">
        <color rgb="FF1F39AC"/>
      </right>
      <top style="thin">
        <color rgb="FF1F39AC"/>
      </top>
      <bottom style="thin">
        <color theme="0"/>
      </bottom>
      <diagonal/>
    </border>
    <border>
      <left style="thin">
        <color rgb="FF1F39AC"/>
      </left>
      <right/>
      <top style="thin">
        <color theme="0"/>
      </top>
      <bottom/>
      <diagonal/>
    </border>
    <border>
      <left style="thin">
        <color theme="0"/>
      </left>
      <right/>
      <top style="thin">
        <color theme="0"/>
      </top>
      <bottom style="thin">
        <color theme="0"/>
      </bottom>
      <diagonal/>
    </border>
    <border>
      <left style="thin">
        <color rgb="FF1F39AC"/>
      </left>
      <right/>
      <top style="thin">
        <color rgb="FF1F39AC"/>
      </top>
      <bottom style="thin">
        <color rgb="FF1F39AC"/>
      </bottom>
      <diagonal/>
    </border>
    <border>
      <left/>
      <right style="thin">
        <color rgb="FF1F39AC"/>
      </right>
      <top style="thin">
        <color rgb="FF1F39AC"/>
      </top>
      <bottom style="thin">
        <color rgb="FF1F39AC"/>
      </bottom>
      <diagonal/>
    </border>
    <border>
      <left style="thin">
        <color theme="0"/>
      </left>
      <right/>
      <top/>
      <bottom style="thin">
        <color rgb="FF1F39AC"/>
      </bottom>
      <diagonal/>
    </border>
    <border>
      <left style="thin">
        <color theme="0"/>
      </left>
      <right style="thin">
        <color rgb="FF1F39AC"/>
      </right>
      <top/>
      <bottom style="thin">
        <color rgb="FF1F39AC"/>
      </bottom>
      <diagonal/>
    </border>
  </borders>
  <cellStyleXfs count="3">
    <xf numFmtId="0" fontId="0" fillId="0" borderId="0"/>
    <xf numFmtId="0" fontId="2" fillId="0" borderId="0"/>
    <xf numFmtId="43" fontId="2" fillId="0" borderId="0" applyFont="0" applyFill="0" applyBorder="0" applyAlignment="0" applyProtection="0"/>
  </cellStyleXfs>
  <cellXfs count="223">
    <xf numFmtId="0" fontId="0" fillId="0" borderId="0" xfId="0"/>
    <xf numFmtId="0" fontId="1" fillId="0" borderId="0" xfId="0" applyFont="1"/>
    <xf numFmtId="0" fontId="3" fillId="0" borderId="0" xfId="0" applyFont="1"/>
    <xf numFmtId="0" fontId="1" fillId="0" borderId="0" xfId="0" applyFont="1" applyAlignment="1">
      <alignment vertical="center"/>
    </xf>
    <xf numFmtId="3" fontId="1" fillId="0" borderId="0" xfId="0" applyNumberFormat="1" applyFont="1" applyAlignment="1">
      <alignment vertical="center"/>
    </xf>
    <xf numFmtId="0" fontId="0" fillId="0" borderId="0" xfId="0" applyAlignment="1">
      <alignment horizontal="left" vertical="center" indent="1"/>
    </xf>
    <xf numFmtId="0" fontId="6" fillId="2" borderId="1" xfId="0" applyFont="1" applyFill="1" applyBorder="1" applyAlignment="1">
      <alignment horizontal="right" vertical="center" wrapText="1" indent="1"/>
    </xf>
    <xf numFmtId="0" fontId="6" fillId="2" borderId="1" xfId="0" applyFont="1" applyFill="1" applyBorder="1" applyAlignment="1">
      <alignment horizontal="right" vertical="center" indent="1"/>
    </xf>
    <xf numFmtId="0" fontId="5" fillId="3" borderId="3" xfId="0" applyFont="1" applyFill="1" applyBorder="1" applyAlignment="1">
      <alignment horizontal="right" vertical="center" wrapText="1" indent="1"/>
    </xf>
    <xf numFmtId="0" fontId="5" fillId="3" borderId="3" xfId="0" applyFont="1" applyFill="1" applyBorder="1" applyAlignment="1">
      <alignment horizontal="right" vertical="center" indent="1"/>
    </xf>
    <xf numFmtId="0" fontId="6" fillId="3" borderId="3" xfId="0" applyFont="1" applyFill="1" applyBorder="1" applyAlignment="1">
      <alignment horizontal="right" vertical="center" indent="1"/>
    </xf>
    <xf numFmtId="0" fontId="6" fillId="3" borderId="3" xfId="0" applyFont="1" applyFill="1" applyBorder="1" applyAlignment="1">
      <alignment horizontal="right" vertical="center" wrapText="1" indent="1"/>
    </xf>
    <xf numFmtId="0" fontId="5" fillId="2" borderId="1" xfId="0" applyFont="1" applyFill="1" applyBorder="1" applyAlignment="1">
      <alignment horizontal="right" vertical="center" wrapText="1" indent="1"/>
    </xf>
    <xf numFmtId="0" fontId="5" fillId="2" borderId="1" xfId="0" applyFont="1" applyFill="1" applyBorder="1" applyAlignment="1">
      <alignment horizontal="right" vertical="center" indent="1"/>
    </xf>
    <xf numFmtId="3" fontId="5" fillId="4" borderId="3" xfId="0" applyNumberFormat="1" applyFont="1" applyFill="1" applyBorder="1" applyAlignment="1">
      <alignment horizontal="right" vertical="center" wrapText="1" indent="1"/>
    </xf>
    <xf numFmtId="0" fontId="6" fillId="4" borderId="3" xfId="0" applyFont="1" applyFill="1" applyBorder="1" applyAlignment="1">
      <alignment horizontal="right" vertical="center" wrapText="1" indent="1"/>
    </xf>
    <xf numFmtId="3" fontId="5" fillId="2" borderId="1" xfId="0" applyNumberFormat="1" applyFont="1" applyFill="1" applyBorder="1" applyAlignment="1">
      <alignment horizontal="right" vertical="center" wrapText="1" indent="1"/>
    </xf>
    <xf numFmtId="3" fontId="5" fillId="2" borderId="1" xfId="0" applyNumberFormat="1" applyFont="1" applyFill="1" applyBorder="1" applyAlignment="1">
      <alignment horizontal="right" vertical="center" indent="1"/>
    </xf>
    <xf numFmtId="3" fontId="7" fillId="2" borderId="1" xfId="0" applyNumberFormat="1" applyFont="1" applyFill="1" applyBorder="1" applyAlignment="1">
      <alignment horizontal="right" vertical="center" indent="1"/>
    </xf>
    <xf numFmtId="3" fontId="6" fillId="2" borderId="1" xfId="0" applyNumberFormat="1" applyFont="1" applyFill="1" applyBorder="1" applyAlignment="1">
      <alignment horizontal="right" vertical="center" wrapText="1" indent="1"/>
    </xf>
    <xf numFmtId="0" fontId="0" fillId="0" borderId="0" xfId="0" applyAlignment="1">
      <alignment horizontal="right" vertical="center" indent="1"/>
    </xf>
    <xf numFmtId="0" fontId="4" fillId="0" borderId="2" xfId="0" applyFont="1" applyBorder="1" applyAlignment="1">
      <alignment horizontal="right" vertical="center" wrapText="1" indent="1"/>
    </xf>
    <xf numFmtId="0" fontId="4" fillId="0" borderId="2" xfId="0" applyFont="1" applyBorder="1" applyAlignment="1">
      <alignment horizontal="right" vertical="center" indent="1"/>
    </xf>
    <xf numFmtId="0" fontId="12" fillId="0" borderId="0" xfId="0" applyFont="1" applyAlignment="1">
      <alignment horizontal="right" vertical="center" indent="1"/>
    </xf>
    <xf numFmtId="0" fontId="5" fillId="2" borderId="5" xfId="0" applyFont="1" applyFill="1" applyBorder="1" applyAlignment="1">
      <alignment horizontal="right" vertical="center" indent="1"/>
    </xf>
    <xf numFmtId="0" fontId="4" fillId="0" borderId="8" xfId="0" applyFont="1" applyBorder="1" applyAlignment="1">
      <alignment horizontal="right" wrapText="1" indent="1"/>
    </xf>
    <xf numFmtId="0" fontId="4" fillId="0" borderId="8" xfId="0" applyFont="1" applyBorder="1" applyAlignment="1">
      <alignment horizontal="right" indent="1"/>
    </xf>
    <xf numFmtId="0" fontId="4" fillId="0" borderId="9" xfId="0" applyFont="1" applyBorder="1" applyAlignment="1">
      <alignment horizontal="left" indent="1"/>
    </xf>
    <xf numFmtId="0" fontId="4" fillId="0" borderId="10" xfId="0" applyFont="1" applyBorder="1" applyAlignment="1">
      <alignment horizontal="right" wrapText="1" indent="1"/>
    </xf>
    <xf numFmtId="0" fontId="11" fillId="0" borderId="11" xfId="0" applyFont="1" applyBorder="1" applyAlignment="1">
      <alignment horizontal="left" vertical="center" indent="1"/>
    </xf>
    <xf numFmtId="0" fontId="5" fillId="2" borderId="15" xfId="0" applyFont="1" applyFill="1" applyBorder="1" applyAlignment="1">
      <alignment horizontal="left" vertical="center" indent="1"/>
    </xf>
    <xf numFmtId="0" fontId="5" fillId="2" borderId="16" xfId="0" applyFont="1" applyFill="1" applyBorder="1" applyAlignment="1">
      <alignment horizontal="right" vertical="center" wrapText="1" indent="1"/>
    </xf>
    <xf numFmtId="0" fontId="5" fillId="2" borderId="17" xfId="0" applyFont="1" applyFill="1" applyBorder="1" applyAlignment="1">
      <alignment horizontal="left" vertical="center" indent="1"/>
    </xf>
    <xf numFmtId="0" fontId="4" fillId="3" borderId="13" xfId="0" applyFont="1" applyFill="1" applyBorder="1" applyAlignment="1">
      <alignment horizontal="left" vertical="center" indent="1"/>
    </xf>
    <xf numFmtId="0" fontId="10" fillId="4" borderId="13" xfId="0" applyFont="1" applyFill="1" applyBorder="1" applyAlignment="1">
      <alignment horizontal="left" vertical="center" indent="1"/>
    </xf>
    <xf numFmtId="0" fontId="5" fillId="2" borderId="13" xfId="0" applyFont="1" applyFill="1" applyBorder="1" applyAlignment="1">
      <alignment horizontal="left" vertical="center" indent="1"/>
    </xf>
    <xf numFmtId="0" fontId="8" fillId="2" borderId="15" xfId="0" applyFont="1" applyFill="1" applyBorder="1" applyAlignment="1">
      <alignment horizontal="left" vertical="center" indent="1"/>
    </xf>
    <xf numFmtId="0" fontId="4" fillId="2" borderId="15" xfId="0" applyFont="1" applyFill="1" applyBorder="1" applyAlignment="1">
      <alignment horizontal="left" vertical="center" indent="1"/>
    </xf>
    <xf numFmtId="0" fontId="5" fillId="5" borderId="20" xfId="0" applyFont="1" applyFill="1" applyBorder="1" applyAlignment="1">
      <alignment horizontal="right" vertical="center" indent="1"/>
    </xf>
    <xf numFmtId="0" fontId="6" fillId="5" borderId="20" xfId="0" applyFont="1" applyFill="1" applyBorder="1" applyAlignment="1">
      <alignment horizontal="right" vertical="center" wrapText="1" indent="1"/>
    </xf>
    <xf numFmtId="0" fontId="5" fillId="3" borderId="20" xfId="0" applyFont="1" applyFill="1" applyBorder="1" applyAlignment="1">
      <alignment horizontal="right" vertical="center" indent="1"/>
    </xf>
    <xf numFmtId="0" fontId="6" fillId="3" borderId="20" xfId="0" applyFont="1" applyFill="1" applyBorder="1" applyAlignment="1">
      <alignment horizontal="right" vertical="center" wrapText="1" indent="1"/>
    </xf>
    <xf numFmtId="3" fontId="7" fillId="2" borderId="1" xfId="0" applyNumberFormat="1" applyFont="1" applyFill="1" applyBorder="1" applyAlignment="1">
      <alignment horizontal="right" vertical="center" wrapText="1" indent="1"/>
    </xf>
    <xf numFmtId="3" fontId="9" fillId="2" borderId="1" xfId="0" applyNumberFormat="1" applyFont="1" applyFill="1" applyBorder="1" applyAlignment="1">
      <alignment horizontal="right" vertical="center" wrapText="1" indent="1"/>
    </xf>
    <xf numFmtId="0" fontId="10" fillId="5" borderId="19" xfId="0" applyFont="1" applyFill="1" applyBorder="1" applyAlignment="1">
      <alignment horizontal="left" vertical="center" indent="1"/>
    </xf>
    <xf numFmtId="0" fontId="10" fillId="5" borderId="3" xfId="0" applyFont="1" applyFill="1" applyBorder="1" applyAlignment="1">
      <alignment horizontal="left" vertical="center" indent="1"/>
    </xf>
    <xf numFmtId="0" fontId="4" fillId="0" borderId="8" xfId="0" applyFont="1" applyBorder="1" applyAlignment="1">
      <alignment horizontal="left" indent="1"/>
    </xf>
    <xf numFmtId="0" fontId="5" fillId="2" borderId="3" xfId="0" applyFont="1" applyFill="1" applyBorder="1" applyAlignment="1">
      <alignment horizontal="left" vertical="center" indent="1"/>
    </xf>
    <xf numFmtId="0" fontId="5" fillId="2" borderId="3" xfId="0" applyFont="1" applyFill="1" applyBorder="1" applyAlignment="1">
      <alignment horizontal="left" vertical="center" wrapText="1" indent="1"/>
    </xf>
    <xf numFmtId="0" fontId="5" fillId="2" borderId="6" xfId="0" applyFont="1" applyFill="1" applyBorder="1" applyAlignment="1">
      <alignment horizontal="left" vertical="center" indent="1"/>
    </xf>
    <xf numFmtId="0" fontId="5" fillId="2" borderId="7" xfId="0" applyFont="1" applyFill="1" applyBorder="1" applyAlignment="1">
      <alignment horizontal="left" vertical="center" indent="1"/>
    </xf>
    <xf numFmtId="0" fontId="4" fillId="0" borderId="8" xfId="0" applyFont="1" applyBorder="1" applyAlignment="1">
      <alignment horizontal="left" wrapText="1"/>
    </xf>
    <xf numFmtId="0" fontId="4" fillId="0" borderId="8" xfId="0" applyFont="1" applyBorder="1" applyAlignment="1">
      <alignment horizontal="left" wrapText="1" indent="1"/>
    </xf>
    <xf numFmtId="0" fontId="4" fillId="0" borderId="2" xfId="0" applyFont="1" applyBorder="1" applyAlignment="1">
      <alignment horizontal="left" vertical="center" wrapText="1" indent="1"/>
    </xf>
    <xf numFmtId="0" fontId="5" fillId="5" borderId="3" xfId="0" applyFont="1" applyFill="1" applyBorder="1" applyAlignment="1">
      <alignment horizontal="left" vertical="center" wrapText="1" indent="1"/>
    </xf>
    <xf numFmtId="0" fontId="5" fillId="3" borderId="3" xfId="0" applyFont="1" applyFill="1" applyBorder="1" applyAlignment="1">
      <alignment horizontal="left" vertical="center" wrapText="1" indent="1"/>
    </xf>
    <xf numFmtId="3" fontId="5" fillId="2" borderId="1" xfId="0" applyNumberFormat="1" applyFont="1" applyFill="1" applyBorder="1" applyAlignment="1">
      <alignment horizontal="left" vertical="center" wrapText="1" indent="1"/>
    </xf>
    <xf numFmtId="3" fontId="5" fillId="2" borderId="22" xfId="0"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0" fillId="0" borderId="0" xfId="0" applyAlignment="1">
      <alignment horizontal="left" vertical="center" wrapText="1" indent="1"/>
    </xf>
    <xf numFmtId="0" fontId="5" fillId="2" borderId="20" xfId="0" applyFont="1" applyFill="1" applyBorder="1" applyAlignment="1">
      <alignment horizontal="left" vertical="center" wrapText="1" indent="1"/>
    </xf>
    <xf numFmtId="0" fontId="4" fillId="0" borderId="10" xfId="0" applyFont="1" applyBorder="1" applyAlignment="1">
      <alignment horizontal="left" wrapText="1" indent="1"/>
    </xf>
    <xf numFmtId="0" fontId="4" fillId="0" borderId="12" xfId="0" applyFont="1" applyBorder="1" applyAlignment="1">
      <alignment horizontal="left" vertical="center" wrapText="1" indent="1"/>
    </xf>
    <xf numFmtId="0" fontId="5" fillId="5" borderId="14" xfId="0" applyFont="1" applyFill="1" applyBorder="1" applyAlignment="1">
      <alignment horizontal="left" vertical="center" wrapText="1" indent="1"/>
    </xf>
    <xf numFmtId="0" fontId="5" fillId="3" borderId="14" xfId="0" applyFont="1" applyFill="1" applyBorder="1" applyAlignment="1">
      <alignment horizontal="left" vertical="center" wrapText="1" indent="1"/>
    </xf>
    <xf numFmtId="3" fontId="5" fillId="2" borderId="16" xfId="0" applyNumberFormat="1" applyFont="1" applyFill="1" applyBorder="1" applyAlignment="1">
      <alignment horizontal="left" vertical="center" wrapText="1" indent="1"/>
    </xf>
    <xf numFmtId="0" fontId="5" fillId="2" borderId="16" xfId="0" applyFont="1" applyFill="1" applyBorder="1" applyAlignment="1">
      <alignment horizontal="left" vertical="center" wrapText="1" indent="1"/>
    </xf>
    <xf numFmtId="3" fontId="5" fillId="2" borderId="26" xfId="0" applyNumberFormat="1" applyFont="1" applyFill="1" applyBorder="1" applyAlignment="1">
      <alignment horizontal="left" vertical="center" wrapText="1" indent="1"/>
    </xf>
    <xf numFmtId="0" fontId="4" fillId="3" borderId="3" xfId="0" applyFont="1" applyFill="1" applyBorder="1" applyAlignment="1">
      <alignment horizontal="left" vertical="center" indent="1"/>
    </xf>
    <xf numFmtId="0" fontId="11" fillId="0" borderId="25" xfId="0" applyFont="1" applyBorder="1" applyAlignment="1">
      <alignment horizontal="left" vertical="center" indent="1"/>
    </xf>
    <xf numFmtId="0" fontId="5" fillId="2" borderId="24" xfId="0" applyFont="1" applyFill="1" applyBorder="1" applyAlignment="1">
      <alignment horizontal="left" vertical="center" indent="1"/>
    </xf>
    <xf numFmtId="0" fontId="5" fillId="2" borderId="27" xfId="0" applyFont="1" applyFill="1" applyBorder="1" applyAlignment="1">
      <alignment horizontal="left" vertical="center" indent="1"/>
    </xf>
    <xf numFmtId="0" fontId="5" fillId="2" borderId="20" xfId="0" applyFont="1" applyFill="1" applyBorder="1" applyAlignment="1">
      <alignment horizontal="left" vertical="center" indent="1"/>
    </xf>
    <xf numFmtId="0" fontId="5" fillId="2" borderId="20" xfId="0" applyFont="1" applyFill="1" applyBorder="1" applyAlignment="1">
      <alignment horizontal="left" vertical="top" wrapText="1"/>
    </xf>
    <xf numFmtId="0" fontId="0" fillId="0" borderId="0" xfId="0" applyAlignment="1">
      <alignment horizontal="left" vertical="top" wrapText="1"/>
    </xf>
    <xf numFmtId="0" fontId="4" fillId="0" borderId="10" xfId="0" applyFont="1" applyBorder="1" applyAlignment="1">
      <alignment horizontal="left" wrapText="1"/>
    </xf>
    <xf numFmtId="3" fontId="5" fillId="2" borderId="28" xfId="0" applyNumberFormat="1" applyFont="1" applyFill="1" applyBorder="1" applyAlignment="1">
      <alignment horizontal="left" vertical="top" wrapText="1" indent="1"/>
    </xf>
    <xf numFmtId="0" fontId="0" fillId="0" borderId="0" xfId="0" applyAlignment="1">
      <alignment horizontal="left" vertical="top" wrapText="1" indent="1"/>
    </xf>
    <xf numFmtId="0" fontId="4" fillId="2" borderId="28" xfId="0" applyFont="1" applyFill="1" applyBorder="1" applyAlignment="1">
      <alignment horizontal="left" vertical="top" wrapText="1" indent="1"/>
    </xf>
    <xf numFmtId="3" fontId="4" fillId="2" borderId="30" xfId="0" applyNumberFormat="1" applyFont="1" applyFill="1" applyBorder="1" applyAlignment="1">
      <alignment horizontal="left" vertical="top" wrapText="1" indent="1"/>
    </xf>
    <xf numFmtId="0" fontId="4" fillId="2" borderId="21" xfId="0" applyFont="1" applyFill="1" applyBorder="1" applyAlignment="1">
      <alignment horizontal="left" vertical="top" wrapText="1" indent="1"/>
    </xf>
    <xf numFmtId="3" fontId="4" fillId="2" borderId="28" xfId="0" applyNumberFormat="1" applyFont="1" applyFill="1" applyBorder="1" applyAlignment="1">
      <alignment horizontal="left" vertical="top" wrapText="1" indent="1"/>
    </xf>
    <xf numFmtId="0" fontId="0" fillId="0" borderId="29" xfId="0" applyBorder="1" applyAlignment="1">
      <alignment horizontal="left" vertical="center" indent="1"/>
    </xf>
    <xf numFmtId="0" fontId="13" fillId="0" borderId="0" xfId="0" applyFont="1" applyAlignment="1">
      <alignment horizontal="right" vertical="top"/>
    </xf>
    <xf numFmtId="0" fontId="4" fillId="0" borderId="8" xfId="0" applyFont="1" applyBorder="1" applyAlignment="1">
      <alignment horizontal="right"/>
    </xf>
    <xf numFmtId="0" fontId="4" fillId="2" borderId="0" xfId="0" applyFont="1" applyFill="1" applyAlignment="1">
      <alignment horizontal="right" vertical="top" wrapText="1"/>
    </xf>
    <xf numFmtId="0" fontId="4" fillId="2" borderId="20" xfId="0" applyFont="1" applyFill="1" applyBorder="1" applyAlignment="1">
      <alignment horizontal="right" vertical="top" wrapText="1"/>
    </xf>
    <xf numFmtId="0" fontId="4" fillId="2" borderId="20" xfId="0" applyFont="1" applyFill="1" applyBorder="1" applyAlignment="1">
      <alignment horizontal="right" vertical="top"/>
    </xf>
    <xf numFmtId="0" fontId="4" fillId="2" borderId="23" xfId="0" applyFont="1" applyFill="1" applyBorder="1" applyAlignment="1">
      <alignment horizontal="right" vertical="top"/>
    </xf>
    <xf numFmtId="0" fontId="4" fillId="2" borderId="0" xfId="0" applyFont="1" applyFill="1" applyAlignment="1">
      <alignment horizontal="right" vertical="top"/>
    </xf>
    <xf numFmtId="0" fontId="4" fillId="2" borderId="29" xfId="0" applyFont="1" applyFill="1" applyBorder="1" applyAlignment="1">
      <alignment horizontal="right" vertical="top"/>
    </xf>
    <xf numFmtId="0" fontId="5" fillId="2" borderId="23" xfId="0" applyFont="1" applyFill="1" applyBorder="1" applyAlignment="1">
      <alignment horizontal="left" vertical="top" wrapText="1"/>
    </xf>
    <xf numFmtId="3" fontId="5" fillId="2" borderId="0" xfId="0" applyNumberFormat="1" applyFont="1" applyFill="1" applyAlignment="1">
      <alignment horizontal="left" vertical="top" wrapText="1"/>
    </xf>
    <xf numFmtId="3" fontId="5" fillId="2" borderId="20" xfId="0" applyNumberFormat="1" applyFont="1" applyFill="1" applyBorder="1" applyAlignment="1">
      <alignment horizontal="left" vertical="top" wrapText="1"/>
    </xf>
    <xf numFmtId="0" fontId="5" fillId="2" borderId="0" xfId="0" applyFont="1" applyFill="1" applyAlignment="1">
      <alignment horizontal="left" vertical="top" wrapText="1"/>
    </xf>
    <xf numFmtId="0" fontId="5" fillId="2" borderId="29" xfId="0" applyFont="1" applyFill="1" applyBorder="1" applyAlignment="1">
      <alignment horizontal="left" vertical="top" wrapText="1"/>
    </xf>
    <xf numFmtId="0" fontId="4" fillId="2" borderId="0" xfId="0" applyFont="1" applyFill="1" applyAlignment="1">
      <alignment horizontal="left" vertical="top" wrapText="1" indent="1"/>
    </xf>
    <xf numFmtId="0" fontId="4" fillId="2" borderId="20" xfId="0" applyFont="1" applyFill="1" applyBorder="1" applyAlignment="1">
      <alignment horizontal="left" vertical="top" indent="1"/>
    </xf>
    <xf numFmtId="0" fontId="1" fillId="0" borderId="30" xfId="0" applyFont="1" applyBorder="1"/>
    <xf numFmtId="0" fontId="1" fillId="0" borderId="30" xfId="0" applyFont="1" applyBorder="1" applyAlignment="1">
      <alignment vertical="center"/>
    </xf>
    <xf numFmtId="0" fontId="15" fillId="0" borderId="0" xfId="0" applyFont="1" applyAlignment="1">
      <alignment vertical="center"/>
    </xf>
    <xf numFmtId="0" fontId="0" fillId="0" borderId="0" xfId="0" applyAlignment="1">
      <alignment wrapText="1"/>
    </xf>
    <xf numFmtId="0" fontId="15" fillId="2" borderId="17" xfId="0" applyFont="1" applyFill="1" applyBorder="1" applyAlignment="1">
      <alignment horizontal="left" vertical="center" indent="1"/>
    </xf>
    <xf numFmtId="0" fontId="15" fillId="2" borderId="5" xfId="0" applyFont="1" applyFill="1" applyBorder="1" applyAlignment="1">
      <alignment horizontal="left" vertical="center" indent="1"/>
    </xf>
    <xf numFmtId="0" fontId="15" fillId="2" borderId="18" xfId="0" applyFont="1" applyFill="1" applyBorder="1" applyAlignment="1">
      <alignment horizontal="left" vertical="center" indent="1"/>
    </xf>
    <xf numFmtId="2" fontId="5" fillId="2" borderId="1" xfId="0" applyNumberFormat="1" applyFont="1" applyFill="1" applyBorder="1" applyAlignment="1">
      <alignment horizontal="right" vertical="center" indent="1"/>
    </xf>
    <xf numFmtId="2" fontId="6" fillId="2" borderId="1" xfId="0" applyNumberFormat="1" applyFont="1" applyFill="1" applyBorder="1" applyAlignment="1">
      <alignment horizontal="right" vertical="center" wrapText="1" indent="1"/>
    </xf>
    <xf numFmtId="1" fontId="5" fillId="2" borderId="1" xfId="0" applyNumberFormat="1" applyFont="1" applyFill="1" applyBorder="1" applyAlignment="1">
      <alignment horizontal="right" vertical="center" indent="1"/>
    </xf>
    <xf numFmtId="0" fontId="4" fillId="2" borderId="36" xfId="0" applyFont="1" applyFill="1" applyBorder="1" applyAlignment="1">
      <alignment horizontal="left" vertical="top" wrapText="1" indent="1"/>
    </xf>
    <xf numFmtId="0" fontId="4" fillId="2" borderId="36" xfId="0" applyFont="1" applyFill="1" applyBorder="1" applyAlignment="1">
      <alignment horizontal="left" vertical="top" indent="1"/>
    </xf>
    <xf numFmtId="0" fontId="10" fillId="2" borderId="32" xfId="0" applyFont="1" applyFill="1" applyBorder="1" applyAlignment="1">
      <alignment horizontal="left" vertical="center" indent="1"/>
    </xf>
    <xf numFmtId="0" fontId="10" fillId="2" borderId="0" xfId="0" applyFont="1" applyFill="1" applyAlignment="1">
      <alignment horizontal="right" vertical="top"/>
    </xf>
    <xf numFmtId="0" fontId="5" fillId="2" borderId="30" xfId="0" applyFont="1" applyFill="1" applyBorder="1" applyAlignment="1">
      <alignment horizontal="left" vertical="top" wrapText="1" indent="1"/>
    </xf>
    <xf numFmtId="0" fontId="11" fillId="0" borderId="32" xfId="0" applyFont="1" applyBorder="1" applyAlignment="1">
      <alignment horizontal="left" vertical="center" indent="1"/>
    </xf>
    <xf numFmtId="0" fontId="11" fillId="0" borderId="0" xfId="0" applyFont="1" applyAlignment="1">
      <alignment horizontal="right" vertical="top"/>
    </xf>
    <xf numFmtId="0" fontId="4" fillId="0" borderId="0" xfId="0" applyFont="1" applyAlignment="1">
      <alignment horizontal="left" vertical="top" wrapText="1"/>
    </xf>
    <xf numFmtId="0" fontId="4" fillId="0" borderId="30" xfId="0" applyFont="1" applyBorder="1" applyAlignment="1">
      <alignment horizontal="left" vertical="top" wrapText="1" indent="1"/>
    </xf>
    <xf numFmtId="0" fontId="4" fillId="0" borderId="9" xfId="0" applyFont="1" applyBorder="1" applyAlignment="1">
      <alignment vertical="center" wrapText="1"/>
    </xf>
    <xf numFmtId="0" fontId="6" fillId="2" borderId="37" xfId="0" applyFont="1" applyFill="1" applyBorder="1" applyAlignment="1">
      <alignment horizontal="right" vertical="center" wrapText="1" indent="1"/>
    </xf>
    <xf numFmtId="0" fontId="4" fillId="3" borderId="3" xfId="0" applyFont="1" applyFill="1" applyBorder="1" applyAlignment="1">
      <alignment vertical="center"/>
    </xf>
    <xf numFmtId="0" fontId="4" fillId="3" borderId="14" xfId="0" applyFont="1" applyFill="1" applyBorder="1" applyAlignment="1">
      <alignment vertical="center"/>
    </xf>
    <xf numFmtId="0" fontId="10" fillId="5" borderId="13" xfId="0" applyFont="1" applyFill="1" applyBorder="1" applyAlignment="1">
      <alignment vertical="center"/>
    </xf>
    <xf numFmtId="0" fontId="10" fillId="5" borderId="3" xfId="0" applyFont="1" applyFill="1" applyBorder="1" applyAlignment="1">
      <alignment vertical="center"/>
    </xf>
    <xf numFmtId="0" fontId="17" fillId="2" borderId="15" xfId="0" applyFont="1" applyFill="1" applyBorder="1" applyAlignment="1">
      <alignment horizontal="left" vertical="center" indent="1"/>
    </xf>
    <xf numFmtId="0" fontId="4" fillId="0" borderId="10" xfId="0" applyFont="1" applyBorder="1" applyAlignment="1">
      <alignment vertical="center" wrapText="1"/>
    </xf>
    <xf numFmtId="164" fontId="6" fillId="2" borderId="1" xfId="0" applyNumberFormat="1" applyFont="1" applyFill="1" applyBorder="1" applyAlignment="1">
      <alignment horizontal="right" vertical="center" wrapText="1" indent="1"/>
    </xf>
    <xf numFmtId="165" fontId="6" fillId="2" borderId="1" xfId="0" applyNumberFormat="1" applyFont="1" applyFill="1" applyBorder="1" applyAlignment="1">
      <alignment horizontal="right" vertical="center" wrapText="1" indent="1"/>
    </xf>
    <xf numFmtId="3" fontId="18" fillId="2" borderId="1" xfId="0" applyNumberFormat="1"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3" fontId="17" fillId="2" borderId="1" xfId="0" applyNumberFormat="1" applyFont="1" applyFill="1" applyBorder="1" applyAlignment="1">
      <alignment horizontal="right" vertical="center" indent="1"/>
    </xf>
    <xf numFmtId="3" fontId="4" fillId="2" borderId="1" xfId="0" applyNumberFormat="1" applyFont="1" applyFill="1" applyBorder="1" applyAlignment="1">
      <alignment horizontal="right" vertical="center" indent="1"/>
    </xf>
    <xf numFmtId="3" fontId="19" fillId="2" borderId="1" xfId="0" applyNumberFormat="1" applyFont="1" applyFill="1" applyBorder="1" applyAlignment="1">
      <alignment horizontal="right" vertical="center" wrapText="1" indent="1"/>
    </xf>
    <xf numFmtId="3" fontId="17" fillId="2" borderId="1" xfId="0" applyNumberFormat="1" applyFont="1" applyFill="1" applyBorder="1" applyAlignment="1">
      <alignment horizontal="right" vertical="center" wrapText="1" indent="1"/>
    </xf>
    <xf numFmtId="3" fontId="9" fillId="2" borderId="3" xfId="0" applyNumberFormat="1" applyFont="1" applyFill="1" applyBorder="1" applyAlignment="1">
      <alignment horizontal="right" vertical="center" wrapText="1" indent="1"/>
    </xf>
    <xf numFmtId="0" fontId="4" fillId="0" borderId="12" xfId="0" applyFont="1" applyBorder="1" applyAlignment="1">
      <alignment horizontal="right" vertical="center" wrapText="1" indent="1"/>
    </xf>
    <xf numFmtId="0" fontId="10" fillId="5" borderId="14" xfId="0" applyFont="1" applyFill="1" applyBorder="1" applyAlignment="1">
      <alignment vertical="center"/>
    </xf>
    <xf numFmtId="0" fontId="6" fillId="2" borderId="16" xfId="0" applyFont="1" applyFill="1" applyBorder="1" applyAlignment="1">
      <alignment horizontal="right" vertical="center" wrapText="1" indent="1"/>
    </xf>
    <xf numFmtId="0" fontId="6" fillId="3" borderId="14" xfId="0" applyFont="1" applyFill="1" applyBorder="1" applyAlignment="1">
      <alignment horizontal="right" vertical="center" wrapText="1" indent="1"/>
    </xf>
    <xf numFmtId="0" fontId="6" fillId="4" borderId="14" xfId="0" applyFont="1" applyFill="1" applyBorder="1" applyAlignment="1">
      <alignment horizontal="right" vertical="center" wrapText="1" indent="1"/>
    </xf>
    <xf numFmtId="164" fontId="6" fillId="2" borderId="16" xfId="0" applyNumberFormat="1" applyFont="1" applyFill="1" applyBorder="1" applyAlignment="1">
      <alignment horizontal="right" vertical="center" wrapText="1" indent="1"/>
    </xf>
    <xf numFmtId="0" fontId="6" fillId="2" borderId="16" xfId="0" applyFont="1" applyFill="1" applyBorder="1" applyAlignment="1">
      <alignment horizontal="right" vertical="center" indent="1"/>
    </xf>
    <xf numFmtId="0" fontId="6" fillId="5" borderId="21" xfId="0" applyFont="1" applyFill="1" applyBorder="1" applyAlignment="1">
      <alignment horizontal="right" vertical="center" wrapText="1" indent="1"/>
    </xf>
    <xf numFmtId="3" fontId="19" fillId="2" borderId="16" xfId="0" applyNumberFormat="1" applyFont="1" applyFill="1" applyBorder="1" applyAlignment="1">
      <alignment horizontal="right" vertical="center" wrapText="1" indent="1"/>
    </xf>
    <xf numFmtId="3" fontId="18" fillId="2" borderId="16" xfId="0" applyNumberFormat="1" applyFont="1" applyFill="1" applyBorder="1" applyAlignment="1">
      <alignment horizontal="right" vertical="center" wrapText="1" indent="1"/>
    </xf>
    <xf numFmtId="3" fontId="17" fillId="2" borderId="16" xfId="0" applyNumberFormat="1" applyFont="1" applyFill="1" applyBorder="1" applyAlignment="1">
      <alignment horizontal="right" vertical="center" wrapText="1" indent="1"/>
    </xf>
    <xf numFmtId="3" fontId="9" fillId="2" borderId="14" xfId="0" applyNumberFormat="1" applyFont="1" applyFill="1" applyBorder="1" applyAlignment="1">
      <alignment horizontal="right" vertical="center" wrapText="1" indent="1"/>
    </xf>
    <xf numFmtId="0" fontId="5" fillId="3" borderId="14" xfId="0" applyFont="1" applyFill="1" applyBorder="1" applyAlignment="1">
      <alignment horizontal="right" vertical="center" indent="1"/>
    </xf>
    <xf numFmtId="165" fontId="6" fillId="2" borderId="16" xfId="0" applyNumberFormat="1" applyFont="1" applyFill="1" applyBorder="1" applyAlignment="1">
      <alignment horizontal="right" vertical="center" wrapText="1" indent="1"/>
    </xf>
    <xf numFmtId="0" fontId="6" fillId="3" borderId="21" xfId="0" applyFont="1" applyFill="1" applyBorder="1" applyAlignment="1">
      <alignment horizontal="right" vertical="center" wrapText="1" indent="1"/>
    </xf>
    <xf numFmtId="0" fontId="7" fillId="2" borderId="1" xfId="0" applyFont="1" applyFill="1" applyBorder="1" applyAlignment="1">
      <alignment horizontal="right" vertical="center" indent="1"/>
    </xf>
    <xf numFmtId="0" fontId="8" fillId="2" borderId="16" xfId="0" applyFont="1" applyFill="1" applyBorder="1" applyAlignment="1">
      <alignment horizontal="right" vertical="center" indent="1"/>
    </xf>
    <xf numFmtId="3" fontId="9" fillId="6" borderId="1" xfId="0" applyNumberFormat="1" applyFont="1" applyFill="1" applyBorder="1" applyAlignment="1">
      <alignment horizontal="right" vertical="center" wrapText="1" indent="1"/>
    </xf>
    <xf numFmtId="3" fontId="6" fillId="6" borderId="16" xfId="0" applyNumberFormat="1" applyFont="1" applyFill="1" applyBorder="1" applyAlignment="1">
      <alignment horizontal="right" vertical="center" wrapText="1" indent="1"/>
    </xf>
    <xf numFmtId="3" fontId="7" fillId="6" borderId="16" xfId="0" applyNumberFormat="1" applyFont="1" applyFill="1" applyBorder="1" applyAlignment="1">
      <alignment horizontal="right" vertical="center" wrapText="1" indent="1"/>
    </xf>
    <xf numFmtId="3" fontId="9" fillId="6" borderId="16" xfId="0" applyNumberFormat="1" applyFont="1" applyFill="1" applyBorder="1" applyAlignment="1">
      <alignment horizontal="right" vertical="center" wrapText="1" indent="1"/>
    </xf>
    <xf numFmtId="0" fontId="18" fillId="2" borderId="15" xfId="0" applyFont="1" applyFill="1" applyBorder="1" applyAlignment="1">
      <alignment horizontal="left" vertical="center"/>
    </xf>
    <xf numFmtId="0" fontId="7" fillId="2" borderId="15" xfId="0" applyFont="1" applyFill="1" applyBorder="1" applyAlignment="1">
      <alignment horizontal="left" vertical="center"/>
    </xf>
    <xf numFmtId="0" fontId="7" fillId="2" borderId="13" xfId="0" applyFont="1" applyFill="1" applyBorder="1" applyAlignment="1">
      <alignment horizontal="left" vertical="center" indent="1"/>
    </xf>
    <xf numFmtId="3" fontId="8" fillId="2" borderId="16" xfId="0" applyNumberFormat="1" applyFont="1" applyFill="1" applyBorder="1" applyAlignment="1">
      <alignment horizontal="right" vertical="center" wrapText="1" indent="1"/>
    </xf>
    <xf numFmtId="0" fontId="4" fillId="0" borderId="8" xfId="0" applyFont="1" applyBorder="1" applyAlignment="1">
      <alignment vertical="center" wrapText="1"/>
    </xf>
    <xf numFmtId="0" fontId="4" fillId="3" borderId="19" xfId="0" applyFont="1" applyFill="1" applyBorder="1" applyAlignment="1">
      <alignment horizontal="left" vertical="center" indent="1"/>
    </xf>
    <xf numFmtId="165" fontId="6" fillId="2" borderId="18" xfId="0" applyNumberFormat="1" applyFont="1" applyFill="1" applyBorder="1" applyAlignment="1">
      <alignment horizontal="right" vertical="center" wrapText="1" indent="1"/>
    </xf>
    <xf numFmtId="165" fontId="6" fillId="2" borderId="5" xfId="0" applyNumberFormat="1" applyFont="1" applyFill="1" applyBorder="1" applyAlignment="1">
      <alignment horizontal="right" vertical="center" wrapText="1" indent="1"/>
    </xf>
    <xf numFmtId="1" fontId="5" fillId="2" borderId="1" xfId="0" applyNumberFormat="1" applyFont="1" applyFill="1" applyBorder="1" applyAlignment="1">
      <alignment horizontal="right" vertical="center" wrapText="1" indent="1"/>
    </xf>
    <xf numFmtId="3" fontId="6" fillId="2" borderId="3" xfId="0" applyNumberFormat="1" applyFont="1" applyFill="1" applyBorder="1" applyAlignment="1">
      <alignment horizontal="right" vertical="center" wrapText="1" indent="1"/>
    </xf>
    <xf numFmtId="0" fontId="22" fillId="0" borderId="0" xfId="0" applyFont="1" applyAlignment="1">
      <alignment vertical="center"/>
    </xf>
    <xf numFmtId="0" fontId="23" fillId="0" borderId="0" xfId="0" applyFont="1" applyAlignment="1">
      <alignment vertical="center"/>
    </xf>
    <xf numFmtId="2" fontId="6" fillId="2" borderId="16" xfId="0" applyNumberFormat="1" applyFont="1" applyFill="1" applyBorder="1" applyAlignment="1">
      <alignment horizontal="right" vertical="center" wrapText="1" indent="1"/>
    </xf>
    <xf numFmtId="49" fontId="5" fillId="2" borderId="4" xfId="0" applyNumberFormat="1" applyFont="1" applyFill="1" applyBorder="1" applyAlignment="1">
      <alignment horizontal="left" vertical="center" wrapText="1" indent="1"/>
    </xf>
    <xf numFmtId="3" fontId="6" fillId="2" borderId="1" xfId="0" applyNumberFormat="1" applyFont="1" applyFill="1" applyBorder="1" applyAlignment="1">
      <alignment horizontal="right" vertical="center" indent="1"/>
    </xf>
    <xf numFmtId="166" fontId="5" fillId="2" borderId="16" xfId="2" applyNumberFormat="1" applyFont="1" applyFill="1" applyBorder="1" applyAlignment="1">
      <alignment horizontal="right" vertical="center" wrapText="1" indent="1"/>
    </xf>
    <xf numFmtId="166" fontId="6" fillId="2" borderId="16" xfId="2" applyNumberFormat="1" applyFont="1" applyFill="1" applyBorder="1" applyAlignment="1">
      <alignment horizontal="right" vertical="center" wrapText="1" indent="1"/>
    </xf>
    <xf numFmtId="166" fontId="27" fillId="2" borderId="16" xfId="2" applyNumberFormat="1" applyFont="1" applyFill="1" applyBorder="1" applyAlignment="1">
      <alignment horizontal="right" vertical="center" wrapText="1" indent="1"/>
    </xf>
    <xf numFmtId="3" fontId="28" fillId="2" borderId="1" xfId="0" applyNumberFormat="1" applyFont="1" applyFill="1" applyBorder="1" applyAlignment="1">
      <alignment horizontal="right" vertical="center" wrapText="1" indent="1"/>
    </xf>
    <xf numFmtId="2" fontId="5" fillId="2" borderId="24" xfId="0" applyNumberFormat="1" applyFont="1" applyFill="1" applyBorder="1" applyAlignment="1">
      <alignment horizontal="left" vertical="center" indent="1"/>
    </xf>
    <xf numFmtId="3" fontId="6" fillId="2" borderId="16" xfId="0" applyNumberFormat="1" applyFont="1" applyFill="1" applyBorder="1" applyAlignment="1">
      <alignment horizontal="right" vertical="center" wrapText="1" indent="1"/>
    </xf>
    <xf numFmtId="3" fontId="5" fillId="2" borderId="16" xfId="0" applyNumberFormat="1" applyFont="1" applyFill="1" applyBorder="1" applyAlignment="1">
      <alignment horizontal="right" vertical="center" wrapText="1" indent="1"/>
    </xf>
    <xf numFmtId="3" fontId="8" fillId="2" borderId="16" xfId="0" applyNumberFormat="1" applyFont="1" applyFill="1" applyBorder="1" applyAlignment="1">
      <alignment horizontal="left" vertical="center" wrapText="1" indent="1"/>
    </xf>
    <xf numFmtId="166" fontId="28" fillId="2" borderId="16" xfId="2" applyNumberFormat="1" applyFont="1" applyFill="1" applyBorder="1" applyAlignment="1">
      <alignment horizontal="right" vertical="center" wrapText="1" indent="1"/>
    </xf>
    <xf numFmtId="0" fontId="8" fillId="6" borderId="16" xfId="0" applyFont="1" applyFill="1" applyBorder="1" applyAlignment="1">
      <alignment horizontal="right" vertical="center" wrapText="1" indent="1"/>
    </xf>
    <xf numFmtId="3" fontId="5" fillId="2" borderId="40" xfId="0" applyNumberFormat="1" applyFont="1" applyFill="1" applyBorder="1" applyAlignment="1">
      <alignment horizontal="left" vertical="center" wrapText="1" indent="1"/>
    </xf>
    <xf numFmtId="3" fontId="5" fillId="2" borderId="41" xfId="0" applyNumberFormat="1" applyFont="1" applyFill="1" applyBorder="1" applyAlignment="1">
      <alignment horizontal="left" vertical="center" wrapText="1" indent="1"/>
    </xf>
    <xf numFmtId="0" fontId="5" fillId="0" borderId="38" xfId="0" applyFont="1" applyBorder="1" applyAlignment="1">
      <alignment horizontal="left" vertical="center" wrapText="1"/>
    </xf>
    <xf numFmtId="0" fontId="4" fillId="0" borderId="7" xfId="0" applyFont="1" applyBorder="1" applyAlignment="1">
      <alignment horizontal="left" vertical="center" wrapText="1"/>
    </xf>
    <xf numFmtId="0" fontId="4" fillId="0" borderId="39" xfId="0" applyFont="1" applyBorder="1" applyAlignment="1">
      <alignment horizontal="left" vertical="center" wrapText="1"/>
    </xf>
    <xf numFmtId="0" fontId="4" fillId="0" borderId="9"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3" borderId="3" xfId="0" applyFont="1" applyFill="1" applyBorder="1" applyAlignment="1">
      <alignment horizontal="left" vertical="center" indent="1"/>
    </xf>
    <xf numFmtId="0" fontId="4" fillId="3" borderId="14" xfId="0" applyFont="1" applyFill="1" applyBorder="1" applyAlignment="1">
      <alignment horizontal="left" vertical="center" indent="1"/>
    </xf>
    <xf numFmtId="0" fontId="10" fillId="5" borderId="3" xfId="0" applyFont="1" applyFill="1" applyBorder="1" applyAlignment="1">
      <alignment horizontal="left" vertical="center" indent="1"/>
    </xf>
    <xf numFmtId="0" fontId="10" fillId="5" borderId="14" xfId="0" applyFont="1" applyFill="1" applyBorder="1" applyAlignment="1">
      <alignment horizontal="left" vertical="center" indent="1"/>
    </xf>
    <xf numFmtId="0" fontId="4" fillId="2" borderId="0" xfId="0" applyFont="1" applyFill="1" applyAlignment="1">
      <alignment horizontal="left" vertical="top" wrapText="1" indent="1"/>
    </xf>
    <xf numFmtId="0" fontId="4" fillId="2" borderId="20" xfId="0" applyFont="1" applyFill="1" applyBorder="1" applyAlignment="1">
      <alignment horizontal="left" vertical="top" wrapText="1" indent="1"/>
    </xf>
    <xf numFmtId="0" fontId="4" fillId="2" borderId="0" xfId="0" applyFont="1" applyFill="1" applyAlignment="1">
      <alignment horizontal="left" vertical="top" indent="1"/>
    </xf>
    <xf numFmtId="0" fontId="4" fillId="2" borderId="29" xfId="0" applyFont="1" applyFill="1" applyBorder="1" applyAlignment="1">
      <alignment horizontal="left" vertical="top" indent="1"/>
    </xf>
    <xf numFmtId="0" fontId="10" fillId="5" borderId="0" xfId="0" applyFont="1" applyFill="1" applyAlignment="1">
      <alignment horizontal="left" vertical="center" indent="1"/>
    </xf>
    <xf numFmtId="0" fontId="10" fillId="5" borderId="30" xfId="0" applyFont="1" applyFill="1" applyBorder="1" applyAlignment="1">
      <alignment horizontal="left" vertical="center" indent="1"/>
    </xf>
    <xf numFmtId="3" fontId="5" fillId="2" borderId="30" xfId="0" applyNumberFormat="1" applyFont="1" applyFill="1" applyBorder="1" applyAlignment="1">
      <alignment horizontal="left" vertical="top" wrapText="1" indent="1"/>
    </xf>
    <xf numFmtId="3" fontId="5" fillId="2" borderId="21" xfId="0" applyNumberFormat="1" applyFont="1" applyFill="1" applyBorder="1" applyAlignment="1">
      <alignment horizontal="left" vertical="top" wrapText="1" indent="1"/>
    </xf>
    <xf numFmtId="0" fontId="4" fillId="2" borderId="0" xfId="0" applyFont="1" applyFill="1" applyAlignment="1">
      <alignment horizontal="left" vertical="center" wrapText="1" indent="1"/>
    </xf>
    <xf numFmtId="0" fontId="4" fillId="2" borderId="20" xfId="0" applyFont="1" applyFill="1" applyBorder="1" applyAlignment="1">
      <alignment horizontal="left" vertical="center" wrapText="1" indent="1"/>
    </xf>
    <xf numFmtId="3" fontId="4" fillId="2" borderId="30" xfId="0" applyNumberFormat="1" applyFont="1" applyFill="1" applyBorder="1" applyAlignment="1">
      <alignment horizontal="left" vertical="top" wrapText="1" indent="1"/>
    </xf>
    <xf numFmtId="3" fontId="4" fillId="2" borderId="21" xfId="0" applyNumberFormat="1" applyFont="1" applyFill="1" applyBorder="1" applyAlignment="1">
      <alignment horizontal="left" vertical="top" wrapText="1" indent="1"/>
    </xf>
    <xf numFmtId="0" fontId="4" fillId="2" borderId="30" xfId="0" applyFont="1" applyFill="1" applyBorder="1" applyAlignment="1">
      <alignment horizontal="left" vertical="top" wrapText="1" indent="1"/>
    </xf>
    <xf numFmtId="0" fontId="4" fillId="2" borderId="31" xfId="0" applyFont="1" applyFill="1" applyBorder="1" applyAlignment="1">
      <alignment horizontal="left" vertical="top" wrapText="1" indent="1"/>
    </xf>
    <xf numFmtId="0" fontId="15" fillId="2" borderId="33" xfId="0" applyFont="1" applyFill="1" applyBorder="1" applyAlignment="1">
      <alignment horizontal="left" vertical="center" wrapText="1" indent="1"/>
    </xf>
    <xf numFmtId="0" fontId="15" fillId="2" borderId="34" xfId="0" applyFont="1" applyFill="1" applyBorder="1" applyAlignment="1">
      <alignment horizontal="left" vertical="center" wrapText="1" indent="1"/>
    </xf>
    <xf numFmtId="0" fontId="15" fillId="2" borderId="35" xfId="0" applyFont="1" applyFill="1" applyBorder="1" applyAlignment="1">
      <alignment horizontal="left" vertical="center" wrapText="1" indent="1"/>
    </xf>
    <xf numFmtId="0" fontId="15" fillId="2" borderId="15"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5" fillId="2" borderId="16" xfId="0" applyFont="1" applyFill="1" applyBorder="1" applyAlignment="1">
      <alignment horizontal="left" vertical="center" wrapText="1" indent="1"/>
    </xf>
    <xf numFmtId="0" fontId="24" fillId="2" borderId="15" xfId="0" applyFont="1" applyFill="1" applyBorder="1" applyAlignment="1">
      <alignment horizontal="left" vertical="center" indent="1"/>
    </xf>
    <xf numFmtId="0" fontId="15" fillId="2" borderId="1" xfId="0" applyFont="1" applyFill="1" applyBorder="1" applyAlignment="1">
      <alignment horizontal="left" vertical="center" indent="1"/>
    </xf>
    <xf numFmtId="0" fontId="15" fillId="2" borderId="16" xfId="0" applyFont="1" applyFill="1" applyBorder="1" applyAlignment="1">
      <alignment horizontal="left" vertical="center" indent="1"/>
    </xf>
    <xf numFmtId="0" fontId="30" fillId="2" borderId="15" xfId="0" applyFont="1" applyFill="1" applyBorder="1" applyAlignment="1">
      <alignment horizontal="left" vertical="center" wrapText="1" indent="1"/>
    </xf>
    <xf numFmtId="0" fontId="24" fillId="2" borderId="13" xfId="0" applyFont="1" applyFill="1" applyBorder="1" applyAlignment="1">
      <alignment horizontal="left" vertical="center" wrapText="1" indent="1"/>
    </xf>
    <xf numFmtId="0" fontId="15" fillId="2" borderId="3" xfId="0" applyFont="1" applyFill="1" applyBorder="1" applyAlignment="1">
      <alignment horizontal="left" vertical="center" wrapText="1" indent="1"/>
    </xf>
    <xf numFmtId="0" fontId="15" fillId="2" borderId="14" xfId="0" applyFont="1" applyFill="1" applyBorder="1" applyAlignment="1">
      <alignment horizontal="left" vertical="center" wrapText="1" indent="1"/>
    </xf>
    <xf numFmtId="0" fontId="24" fillId="2" borderId="13" xfId="0" applyFont="1" applyFill="1" applyBorder="1" applyAlignment="1">
      <alignment horizontal="left" vertical="center" indent="1"/>
    </xf>
    <xf numFmtId="0" fontId="24" fillId="2" borderId="3" xfId="0" applyFont="1" applyFill="1" applyBorder="1" applyAlignment="1">
      <alignment horizontal="left" vertical="center" indent="1"/>
    </xf>
    <xf numFmtId="0" fontId="24" fillId="2" borderId="14" xfId="0" applyFont="1" applyFill="1" applyBorder="1" applyAlignment="1">
      <alignment horizontal="left" vertical="center" indent="1"/>
    </xf>
  </cellXfs>
  <cellStyles count="3">
    <cellStyle name="Comma" xfId="2" builtinId="3"/>
    <cellStyle name="Normal" xfId="0" builtinId="0"/>
    <cellStyle name="Normal 2" xfId="1" xr:uid="{78C0DBF6-8D3E-4B3A-A942-4D64300749F9}"/>
  </cellStyles>
  <dxfs count="0"/>
  <tableStyles count="0" defaultTableStyle="TableStyleMedium2" defaultPivotStyle="PivotStyleLight16"/>
  <colors>
    <mruColors>
      <color rgb="FF1F39A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83771</xdr:colOff>
      <xdr:row>1</xdr:row>
      <xdr:rowOff>68613</xdr:rowOff>
    </xdr:from>
    <xdr:to>
      <xdr:col>1</xdr:col>
      <xdr:colOff>1656670</xdr:colOff>
      <xdr:row>1</xdr:row>
      <xdr:rowOff>516288</xdr:rowOff>
    </xdr:to>
    <xdr:pic>
      <xdr:nvPicPr>
        <xdr:cNvPr id="2" name="Picture 1">
          <a:extLst>
            <a:ext uri="{FF2B5EF4-FFF2-40B4-BE49-F238E27FC236}">
              <a16:creationId xmlns:a16="http://schemas.microsoft.com/office/drawing/2014/main" id="{1759B8D5-A14C-5541-835C-F1D8C0F74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26646" y="187676"/>
          <a:ext cx="1584329"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5309659</xdr:colOff>
      <xdr:row>1</xdr:row>
      <xdr:rowOff>109888</xdr:rowOff>
    </xdr:from>
    <xdr:to>
      <xdr:col>3</xdr:col>
      <xdr:colOff>6753422</xdr:colOff>
      <xdr:row>1</xdr:row>
      <xdr:rowOff>551213</xdr:rowOff>
    </xdr:to>
    <xdr:pic>
      <xdr:nvPicPr>
        <xdr:cNvPr id="2" name="Picture 1">
          <a:extLst>
            <a:ext uri="{FF2B5EF4-FFF2-40B4-BE49-F238E27FC236}">
              <a16:creationId xmlns:a16="http://schemas.microsoft.com/office/drawing/2014/main" id="{65599EA4-9007-5F41-90ED-2315DD4D53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805584" y="290863"/>
          <a:ext cx="1443763" cy="441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42334</xdr:colOff>
      <xdr:row>1</xdr:row>
      <xdr:rowOff>71788</xdr:rowOff>
    </xdr:from>
    <xdr:to>
      <xdr:col>3</xdr:col>
      <xdr:colOff>364785</xdr:colOff>
      <xdr:row>1</xdr:row>
      <xdr:rowOff>512478</xdr:rowOff>
    </xdr:to>
    <xdr:pic>
      <xdr:nvPicPr>
        <xdr:cNvPr id="2" name="Picture 1">
          <a:extLst>
            <a:ext uri="{FF2B5EF4-FFF2-40B4-BE49-F238E27FC236}">
              <a16:creationId xmlns:a16="http://schemas.microsoft.com/office/drawing/2014/main" id="{3C4AF8A3-BFD9-8946-8D19-CA690887F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2334" y="71788"/>
          <a:ext cx="1592988" cy="457200"/>
        </a:xfrm>
        <a:prstGeom prst="rect">
          <a:avLst/>
        </a:prstGeom>
      </xdr:spPr>
    </xdr:pic>
    <xdr:clientData/>
  </xdr:twoCellAnchor>
  <xdr:twoCellAnchor editAs="oneCell">
    <xdr:from>
      <xdr:col>1</xdr:col>
      <xdr:colOff>63500</xdr:colOff>
      <xdr:row>6</xdr:row>
      <xdr:rowOff>25400</xdr:rowOff>
    </xdr:from>
    <xdr:to>
      <xdr:col>2</xdr:col>
      <xdr:colOff>20320</xdr:colOff>
      <xdr:row>7</xdr:row>
      <xdr:rowOff>207645</xdr:rowOff>
    </xdr:to>
    <xdr:pic>
      <xdr:nvPicPr>
        <xdr:cNvPr id="4" name="Picture 3">
          <a:extLst>
            <a:ext uri="{FF2B5EF4-FFF2-40B4-BE49-F238E27FC236}">
              <a16:creationId xmlns:a16="http://schemas.microsoft.com/office/drawing/2014/main" id="{FBC374C3-90CC-9042-AFAA-AD14F5BABB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76400"/>
          <a:ext cx="731520" cy="731520"/>
        </a:xfrm>
        <a:prstGeom prst="rect">
          <a:avLst/>
        </a:prstGeom>
      </xdr:spPr>
    </xdr:pic>
    <xdr:clientData/>
  </xdr:twoCellAnchor>
  <xdr:twoCellAnchor editAs="oneCell">
    <xdr:from>
      <xdr:col>1</xdr:col>
      <xdr:colOff>63500</xdr:colOff>
      <xdr:row>10</xdr:row>
      <xdr:rowOff>0</xdr:rowOff>
    </xdr:from>
    <xdr:to>
      <xdr:col>2</xdr:col>
      <xdr:colOff>20320</xdr:colOff>
      <xdr:row>11</xdr:row>
      <xdr:rowOff>363220</xdr:rowOff>
    </xdr:to>
    <xdr:pic>
      <xdr:nvPicPr>
        <xdr:cNvPr id="6" name="Picture 5">
          <a:extLst>
            <a:ext uri="{FF2B5EF4-FFF2-40B4-BE49-F238E27FC236}">
              <a16:creationId xmlns:a16="http://schemas.microsoft.com/office/drawing/2014/main" id="{067C8A30-8F60-2043-8253-73AEF16537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0" y="3771900"/>
          <a:ext cx="731520" cy="731520"/>
        </a:xfrm>
        <a:prstGeom prst="rect">
          <a:avLst/>
        </a:prstGeom>
      </xdr:spPr>
    </xdr:pic>
    <xdr:clientData/>
  </xdr:twoCellAnchor>
  <xdr:twoCellAnchor editAs="oneCell">
    <xdr:from>
      <xdr:col>1</xdr:col>
      <xdr:colOff>63500</xdr:colOff>
      <xdr:row>14</xdr:row>
      <xdr:rowOff>0</xdr:rowOff>
    </xdr:from>
    <xdr:to>
      <xdr:col>2</xdr:col>
      <xdr:colOff>20320</xdr:colOff>
      <xdr:row>15</xdr:row>
      <xdr:rowOff>363220</xdr:rowOff>
    </xdr:to>
    <xdr:pic>
      <xdr:nvPicPr>
        <xdr:cNvPr id="8" name="Picture 7">
          <a:extLst>
            <a:ext uri="{FF2B5EF4-FFF2-40B4-BE49-F238E27FC236}">
              <a16:creationId xmlns:a16="http://schemas.microsoft.com/office/drawing/2014/main" id="{9BC4DCDF-3522-8049-9D34-4FEEF701716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0500" y="6451600"/>
          <a:ext cx="731520" cy="731520"/>
        </a:xfrm>
        <a:prstGeom prst="rect">
          <a:avLst/>
        </a:prstGeom>
      </xdr:spPr>
    </xdr:pic>
    <xdr:clientData/>
  </xdr:twoCellAnchor>
  <xdr:twoCellAnchor editAs="oneCell">
    <xdr:from>
      <xdr:col>1</xdr:col>
      <xdr:colOff>63500</xdr:colOff>
      <xdr:row>20</xdr:row>
      <xdr:rowOff>0</xdr:rowOff>
    </xdr:from>
    <xdr:to>
      <xdr:col>2</xdr:col>
      <xdr:colOff>20320</xdr:colOff>
      <xdr:row>21</xdr:row>
      <xdr:rowOff>208917</xdr:rowOff>
    </xdr:to>
    <xdr:pic>
      <xdr:nvPicPr>
        <xdr:cNvPr id="10" name="Picture 9">
          <a:extLst>
            <a:ext uri="{FF2B5EF4-FFF2-40B4-BE49-F238E27FC236}">
              <a16:creationId xmlns:a16="http://schemas.microsoft.com/office/drawing/2014/main" id="{718C08D8-B3E1-8B4E-8EEF-0C82B9A0C3B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0500" y="9918700"/>
          <a:ext cx="731520" cy="731520"/>
        </a:xfrm>
        <a:prstGeom prst="rect">
          <a:avLst/>
        </a:prstGeom>
      </xdr:spPr>
    </xdr:pic>
    <xdr:clientData/>
  </xdr:twoCellAnchor>
  <xdr:twoCellAnchor editAs="oneCell">
    <xdr:from>
      <xdr:col>1</xdr:col>
      <xdr:colOff>63500</xdr:colOff>
      <xdr:row>23</xdr:row>
      <xdr:rowOff>0</xdr:rowOff>
    </xdr:from>
    <xdr:to>
      <xdr:col>2</xdr:col>
      <xdr:colOff>20320</xdr:colOff>
      <xdr:row>23</xdr:row>
      <xdr:rowOff>744220</xdr:rowOff>
    </xdr:to>
    <xdr:pic>
      <xdr:nvPicPr>
        <xdr:cNvPr id="12" name="Picture 11">
          <a:extLst>
            <a:ext uri="{FF2B5EF4-FFF2-40B4-BE49-F238E27FC236}">
              <a16:creationId xmlns:a16="http://schemas.microsoft.com/office/drawing/2014/main" id="{83F97F2E-11CE-C04F-B5F3-8383371B046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0500" y="11734800"/>
          <a:ext cx="731520" cy="731520"/>
        </a:xfrm>
        <a:prstGeom prst="rect">
          <a:avLst/>
        </a:prstGeom>
      </xdr:spPr>
    </xdr:pic>
    <xdr:clientData/>
  </xdr:twoCellAnchor>
  <xdr:twoCellAnchor editAs="oneCell">
    <xdr:from>
      <xdr:col>1</xdr:col>
      <xdr:colOff>63500</xdr:colOff>
      <xdr:row>25</xdr:row>
      <xdr:rowOff>0</xdr:rowOff>
    </xdr:from>
    <xdr:to>
      <xdr:col>2</xdr:col>
      <xdr:colOff>20320</xdr:colOff>
      <xdr:row>26</xdr:row>
      <xdr:rowOff>210820</xdr:rowOff>
    </xdr:to>
    <xdr:pic>
      <xdr:nvPicPr>
        <xdr:cNvPr id="14" name="Picture 13">
          <a:extLst>
            <a:ext uri="{FF2B5EF4-FFF2-40B4-BE49-F238E27FC236}">
              <a16:creationId xmlns:a16="http://schemas.microsoft.com/office/drawing/2014/main" id="{FF4701FA-DC7E-144D-840F-AE9E84FCD1D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90500" y="14566900"/>
          <a:ext cx="731520" cy="731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30B3F-2276-3742-BCF8-7FDAAB702FE6}">
  <sheetPr>
    <pageSetUpPr fitToPage="1"/>
  </sheetPr>
  <dimension ref="B1:I89"/>
  <sheetViews>
    <sheetView showGridLines="0" tabSelected="1" topLeftCell="B32" zoomScale="80" zoomScaleNormal="80" zoomScaleSheetLayoutView="40" workbookViewId="0">
      <selection activeCell="C105" sqref="C105"/>
    </sheetView>
  </sheetViews>
  <sheetFormatPr defaultColWidth="8.6640625" defaultRowHeight="14.4" x14ac:dyDescent="0.3"/>
  <cols>
    <col min="1" max="1" width="2" customWidth="1"/>
    <col min="2" max="2" width="83.6640625" style="5" customWidth="1"/>
    <col min="3" max="4" width="15.6640625" style="20" customWidth="1"/>
    <col min="5" max="6" width="15.6640625" style="23" customWidth="1"/>
    <col min="7" max="7" width="15.6640625" customWidth="1"/>
    <col min="8" max="8" width="13.33203125" bestFit="1" customWidth="1"/>
    <col min="11" max="11" width="10.6640625" bestFit="1" customWidth="1"/>
    <col min="12" max="12" width="13.5546875" bestFit="1" customWidth="1"/>
    <col min="22" max="22" width="28.6640625" customWidth="1"/>
    <col min="24" max="24" width="10.44140625" bestFit="1" customWidth="1"/>
  </cols>
  <sheetData>
    <row r="1" spans="2:9" ht="9" customHeight="1" x14ac:dyDescent="0.3"/>
    <row r="2" spans="2:9" s="1" customFormat="1" ht="46.35" customHeight="1" x14ac:dyDescent="0.3">
      <c r="B2" s="118"/>
      <c r="C2" s="160"/>
      <c r="D2" s="160"/>
      <c r="E2" s="160"/>
      <c r="F2" s="160"/>
      <c r="G2" s="125"/>
    </row>
    <row r="3" spans="2:9" s="1" customFormat="1" ht="46.35" customHeight="1" x14ac:dyDescent="0.3">
      <c r="B3" s="183" t="s">
        <v>0</v>
      </c>
      <c r="C3" s="184"/>
      <c r="D3" s="184"/>
      <c r="E3" s="184"/>
      <c r="F3" s="184"/>
      <c r="G3" s="185"/>
    </row>
    <row r="4" spans="2:9" s="1" customFormat="1" ht="29.1" customHeight="1" x14ac:dyDescent="0.3">
      <c r="B4" s="27" t="s">
        <v>1</v>
      </c>
      <c r="C4" s="26">
        <v>2018</v>
      </c>
      <c r="D4" s="25">
        <v>2019</v>
      </c>
      <c r="E4" s="25">
        <v>2020</v>
      </c>
      <c r="F4" s="25">
        <v>2021</v>
      </c>
      <c r="G4" s="28">
        <v>2022</v>
      </c>
      <c r="H4" s="2"/>
      <c r="I4" s="2"/>
    </row>
    <row r="5" spans="2:9" s="1" customFormat="1" ht="5.0999999999999996" customHeight="1" x14ac:dyDescent="0.3">
      <c r="B5" s="29"/>
      <c r="C5" s="22"/>
      <c r="D5" s="21"/>
      <c r="E5" s="21"/>
      <c r="F5" s="21"/>
      <c r="G5" s="135"/>
      <c r="H5" s="2"/>
      <c r="I5" s="2"/>
    </row>
    <row r="6" spans="2:9" s="1" customFormat="1" ht="40.35" customHeight="1" x14ac:dyDescent="0.3">
      <c r="B6" s="122" t="s">
        <v>2</v>
      </c>
      <c r="C6" s="123"/>
      <c r="D6" s="123"/>
      <c r="E6" s="123"/>
      <c r="F6" s="123"/>
      <c r="G6" s="136"/>
      <c r="H6" s="2"/>
    </row>
    <row r="7" spans="2:9" s="3" customFormat="1" ht="30" customHeight="1" x14ac:dyDescent="0.3">
      <c r="B7" s="30" t="s">
        <v>3</v>
      </c>
      <c r="C7" s="16">
        <v>6629</v>
      </c>
      <c r="D7" s="19">
        <v>7644</v>
      </c>
      <c r="E7" s="19">
        <v>8127</v>
      </c>
      <c r="F7" s="19">
        <v>8381</v>
      </c>
      <c r="G7" s="159">
        <v>8790</v>
      </c>
      <c r="H7" s="2"/>
    </row>
    <row r="8" spans="2:9" s="3" customFormat="1" ht="30" customHeight="1" x14ac:dyDescent="0.3">
      <c r="B8" s="30" t="s">
        <v>4</v>
      </c>
      <c r="C8" s="17">
        <v>2453</v>
      </c>
      <c r="D8" s="16">
        <v>2491</v>
      </c>
      <c r="E8" s="16">
        <v>2350</v>
      </c>
      <c r="F8" s="16">
        <v>2417</v>
      </c>
      <c r="G8" s="159">
        <v>2549</v>
      </c>
      <c r="H8" s="2"/>
    </row>
    <row r="9" spans="2:9" s="3" customFormat="1" ht="30" customHeight="1" x14ac:dyDescent="0.3">
      <c r="B9" s="30" t="s">
        <v>5</v>
      </c>
      <c r="C9" s="17">
        <v>2254</v>
      </c>
      <c r="D9" s="19">
        <v>3183</v>
      </c>
      <c r="E9" s="19">
        <v>2128</v>
      </c>
      <c r="F9" s="19">
        <v>1505</v>
      </c>
      <c r="G9" s="159">
        <v>1076</v>
      </c>
      <c r="H9" s="2"/>
    </row>
    <row r="10" spans="2:9" s="3" customFormat="1" ht="30" customHeight="1" x14ac:dyDescent="0.3">
      <c r="B10" s="30" t="s">
        <v>6</v>
      </c>
      <c r="C10" s="17">
        <v>66</v>
      </c>
      <c r="D10" s="19">
        <v>51</v>
      </c>
      <c r="E10" s="19">
        <v>52</v>
      </c>
      <c r="F10" s="19">
        <v>51</v>
      </c>
      <c r="G10" s="159">
        <v>61</v>
      </c>
      <c r="H10" s="2"/>
    </row>
    <row r="11" spans="2:9" s="3" customFormat="1" ht="30" customHeight="1" x14ac:dyDescent="0.3">
      <c r="B11" s="30" t="s">
        <v>7</v>
      </c>
      <c r="C11" s="17">
        <v>66</v>
      </c>
      <c r="D11" s="19">
        <v>5</v>
      </c>
      <c r="E11" s="19">
        <v>4</v>
      </c>
      <c r="F11" s="19">
        <v>20</v>
      </c>
      <c r="G11" s="159">
        <v>17</v>
      </c>
      <c r="H11" s="2"/>
    </row>
    <row r="12" spans="2:9" s="3" customFormat="1" ht="30" customHeight="1" x14ac:dyDescent="0.3">
      <c r="B12" s="30" t="s">
        <v>8</v>
      </c>
      <c r="C12" s="17">
        <v>1790</v>
      </c>
      <c r="D12" s="19">
        <v>1914</v>
      </c>
      <c r="E12" s="19">
        <v>3593</v>
      </c>
      <c r="F12" s="19">
        <v>4388</v>
      </c>
      <c r="G12" s="159">
        <v>5087</v>
      </c>
      <c r="H12" s="2"/>
    </row>
    <row r="13" spans="2:9" s="3" customFormat="1" ht="30" customHeight="1" x14ac:dyDescent="0.3">
      <c r="B13" s="33" t="s">
        <v>9</v>
      </c>
      <c r="C13" s="9"/>
      <c r="D13" s="11"/>
      <c r="E13" s="11"/>
      <c r="F13" s="11"/>
      <c r="G13" s="138"/>
      <c r="H13" s="2"/>
    </row>
    <row r="14" spans="2:9" s="3" customFormat="1" ht="30" customHeight="1" x14ac:dyDescent="0.3">
      <c r="B14" s="35" t="s">
        <v>10</v>
      </c>
      <c r="C14" s="7">
        <v>34.4</v>
      </c>
      <c r="D14" s="7">
        <v>37.4</v>
      </c>
      <c r="E14" s="126">
        <v>37.700000000000003</v>
      </c>
      <c r="F14" s="126">
        <v>37.9</v>
      </c>
      <c r="G14" s="140">
        <v>37</v>
      </c>
      <c r="H14" s="2"/>
    </row>
    <row r="15" spans="2:9" s="3" customFormat="1" ht="30" customHeight="1" x14ac:dyDescent="0.3">
      <c r="B15" s="35" t="s">
        <v>11</v>
      </c>
      <c r="C15" s="7">
        <v>40.700000000000003</v>
      </c>
      <c r="D15" s="7">
        <v>42.6</v>
      </c>
      <c r="E15" s="126">
        <v>42.8</v>
      </c>
      <c r="F15" s="126">
        <v>41.9</v>
      </c>
      <c r="G15" s="140">
        <v>42.3</v>
      </c>
      <c r="H15" s="2"/>
    </row>
    <row r="16" spans="2:9" s="3" customFormat="1" ht="30" customHeight="1" x14ac:dyDescent="0.3">
      <c r="B16" s="33" t="s">
        <v>12</v>
      </c>
      <c r="C16" s="9"/>
      <c r="D16" s="11"/>
      <c r="E16" s="11"/>
      <c r="F16" s="11"/>
      <c r="G16" s="138"/>
    </row>
    <row r="17" spans="2:8" s="3" customFormat="1" ht="30" customHeight="1" x14ac:dyDescent="0.3">
      <c r="B17" s="36" t="s">
        <v>13</v>
      </c>
      <c r="C17" s="106">
        <v>1.1000000000000001</v>
      </c>
      <c r="D17" s="107">
        <v>0.4</v>
      </c>
      <c r="E17" s="7">
        <v>1.8</v>
      </c>
      <c r="F17" s="7">
        <v>1.4</v>
      </c>
      <c r="G17" s="141">
        <v>1.3</v>
      </c>
      <c r="H17" s="166"/>
    </row>
    <row r="18" spans="2:8" s="3" customFormat="1" ht="30" customHeight="1" x14ac:dyDescent="0.3">
      <c r="B18" s="33" t="s">
        <v>14</v>
      </c>
      <c r="C18" s="9"/>
      <c r="D18" s="8"/>
      <c r="E18" s="11"/>
      <c r="F18" s="11"/>
      <c r="G18" s="138"/>
    </row>
    <row r="19" spans="2:8" s="3" customFormat="1" ht="30" customHeight="1" x14ac:dyDescent="0.3">
      <c r="B19" s="30" t="s">
        <v>15</v>
      </c>
      <c r="C19" s="108" t="s">
        <v>16</v>
      </c>
      <c r="D19" s="6" t="s">
        <v>16</v>
      </c>
      <c r="E19" s="7">
        <v>63</v>
      </c>
      <c r="F19" s="7">
        <v>71</v>
      </c>
      <c r="G19" s="151">
        <v>70</v>
      </c>
      <c r="H19" s="166"/>
    </row>
    <row r="20" spans="2:8" s="3" customFormat="1" ht="30" customHeight="1" x14ac:dyDescent="0.3">
      <c r="B20" s="33" t="s">
        <v>17</v>
      </c>
      <c r="C20" s="9"/>
      <c r="D20" s="11"/>
      <c r="E20" s="11"/>
      <c r="F20" s="11"/>
      <c r="G20" s="138"/>
    </row>
    <row r="21" spans="2:8" s="3" customFormat="1" ht="30" customHeight="1" x14ac:dyDescent="0.3">
      <c r="B21" s="30" t="s">
        <v>18</v>
      </c>
      <c r="C21" s="7">
        <v>23</v>
      </c>
      <c r="D21" s="7">
        <v>27</v>
      </c>
      <c r="E21" s="7">
        <v>17</v>
      </c>
      <c r="F21" s="7">
        <v>20</v>
      </c>
      <c r="G21" s="151">
        <v>21</v>
      </c>
    </row>
    <row r="22" spans="2:8" s="3" customFormat="1" ht="30" customHeight="1" x14ac:dyDescent="0.3">
      <c r="B22" s="33" t="s">
        <v>19</v>
      </c>
      <c r="C22" s="9"/>
      <c r="D22" s="11"/>
      <c r="E22" s="11"/>
      <c r="F22" s="11"/>
      <c r="G22" s="138"/>
    </row>
    <row r="23" spans="2:8" s="3" customFormat="1" ht="30" customHeight="1" x14ac:dyDescent="0.3">
      <c r="B23" s="30" t="s">
        <v>20</v>
      </c>
      <c r="C23" s="13">
        <v>2.36</v>
      </c>
      <c r="D23" s="6">
        <v>2.48</v>
      </c>
      <c r="E23" s="6">
        <v>2.4700000000000002</v>
      </c>
      <c r="F23" s="6">
        <v>3.17</v>
      </c>
      <c r="G23" s="168">
        <v>4.0999999999999996</v>
      </c>
    </row>
    <row r="24" spans="2:8" s="3" customFormat="1" ht="30" customHeight="1" x14ac:dyDescent="0.3">
      <c r="B24" s="30" t="s">
        <v>21</v>
      </c>
      <c r="C24" s="13">
        <v>32</v>
      </c>
      <c r="D24" s="6">
        <v>62</v>
      </c>
      <c r="E24" s="7">
        <v>34</v>
      </c>
      <c r="F24" s="7">
        <v>27</v>
      </c>
      <c r="G24" s="137">
        <v>90</v>
      </c>
    </row>
    <row r="25" spans="2:8" s="3" customFormat="1" ht="30" customHeight="1" x14ac:dyDescent="0.3">
      <c r="B25" s="34" t="s">
        <v>22</v>
      </c>
      <c r="C25" s="14"/>
      <c r="D25" s="15"/>
      <c r="E25" s="15"/>
      <c r="F25" s="15"/>
      <c r="G25" s="139"/>
    </row>
    <row r="26" spans="2:8" s="3" customFormat="1" ht="30" customHeight="1" x14ac:dyDescent="0.3">
      <c r="B26" s="33" t="s">
        <v>23</v>
      </c>
      <c r="C26" s="120"/>
      <c r="D26" s="120"/>
      <c r="E26" s="120"/>
      <c r="F26" s="120"/>
      <c r="G26" s="121"/>
    </row>
    <row r="27" spans="2:8" s="3" customFormat="1" ht="30" customHeight="1" x14ac:dyDescent="0.3">
      <c r="B27" s="30" t="s">
        <v>24</v>
      </c>
      <c r="C27" s="7">
        <v>32</v>
      </c>
      <c r="D27" s="6">
        <v>42</v>
      </c>
      <c r="E27" s="119">
        <v>17</v>
      </c>
      <c r="F27" s="119">
        <v>7</v>
      </c>
      <c r="G27" s="137">
        <v>15</v>
      </c>
      <c r="H27" s="166"/>
    </row>
    <row r="28" spans="2:8" s="3" customFormat="1" ht="30" customHeight="1" x14ac:dyDescent="0.3">
      <c r="B28" s="30" t="s">
        <v>25</v>
      </c>
      <c r="C28" s="7">
        <v>52</v>
      </c>
      <c r="D28" s="6">
        <v>93</v>
      </c>
      <c r="E28" s="119">
        <v>66</v>
      </c>
      <c r="F28" s="119">
        <v>34</v>
      </c>
      <c r="G28" s="137">
        <v>27</v>
      </c>
      <c r="H28" s="166"/>
    </row>
    <row r="29" spans="2:8" s="3" customFormat="1" ht="30" customHeight="1" x14ac:dyDescent="0.3">
      <c r="B29" s="33" t="s">
        <v>26</v>
      </c>
      <c r="C29" s="120"/>
      <c r="D29" s="120"/>
      <c r="E29" s="120"/>
      <c r="F29" s="120"/>
      <c r="G29" s="121"/>
    </row>
    <row r="30" spans="2:8" s="3" customFormat="1" ht="30" customHeight="1" x14ac:dyDescent="0.3">
      <c r="B30" s="30" t="s">
        <v>24</v>
      </c>
      <c r="C30" s="7" t="s">
        <v>27</v>
      </c>
      <c r="D30" s="119">
        <v>1</v>
      </c>
      <c r="E30" s="7">
        <v>0</v>
      </c>
      <c r="F30" s="7">
        <v>1</v>
      </c>
      <c r="G30" s="137">
        <v>1</v>
      </c>
      <c r="H30" s="166"/>
    </row>
    <row r="31" spans="2:8" s="3" customFormat="1" ht="30" customHeight="1" x14ac:dyDescent="0.3">
      <c r="B31" s="30" t="s">
        <v>25</v>
      </c>
      <c r="C31" s="7">
        <v>1</v>
      </c>
      <c r="D31" s="119">
        <v>0</v>
      </c>
      <c r="E31" s="7">
        <v>1</v>
      </c>
      <c r="F31" s="7">
        <v>0</v>
      </c>
      <c r="G31" s="137">
        <v>0</v>
      </c>
      <c r="H31" s="166"/>
    </row>
    <row r="32" spans="2:8" s="3" customFormat="1" ht="30" customHeight="1" x14ac:dyDescent="0.3">
      <c r="B32" s="33" t="s">
        <v>28</v>
      </c>
      <c r="C32" s="10"/>
      <c r="D32" s="11"/>
      <c r="E32" s="11"/>
      <c r="F32" s="11"/>
      <c r="G32" s="138"/>
      <c r="H32" s="166"/>
    </row>
    <row r="33" spans="2:8" s="3" customFormat="1" ht="30" customHeight="1" x14ac:dyDescent="0.3">
      <c r="B33" s="30" t="s">
        <v>24</v>
      </c>
      <c r="C33" s="7">
        <v>7.71</v>
      </c>
      <c r="D33" s="6">
        <v>10.7</v>
      </c>
      <c r="E33" s="7">
        <v>4.5999999999999996</v>
      </c>
      <c r="F33" s="7">
        <v>1.9</v>
      </c>
      <c r="G33" s="137">
        <v>4.2</v>
      </c>
      <c r="H33" s="166"/>
    </row>
    <row r="34" spans="2:8" s="3" customFormat="1" ht="30" customHeight="1" x14ac:dyDescent="0.3">
      <c r="B34" s="30" t="s">
        <v>25</v>
      </c>
      <c r="C34" s="7">
        <v>10.43</v>
      </c>
      <c r="D34" s="12">
        <v>14</v>
      </c>
      <c r="E34" s="7">
        <v>10.1</v>
      </c>
      <c r="F34" s="7">
        <v>4.5999999999999996</v>
      </c>
      <c r="G34" s="31">
        <v>3.5</v>
      </c>
      <c r="H34" s="166"/>
    </row>
    <row r="35" spans="2:8" s="3" customFormat="1" ht="30" customHeight="1" x14ac:dyDescent="0.3">
      <c r="B35" s="33" t="s">
        <v>29</v>
      </c>
      <c r="C35" s="10"/>
      <c r="D35" s="11"/>
      <c r="E35" s="11"/>
      <c r="F35" s="11"/>
      <c r="G35" s="138"/>
      <c r="H35" s="166"/>
    </row>
    <row r="36" spans="2:8" s="3" customFormat="1" ht="30" customHeight="1" x14ac:dyDescent="0.3">
      <c r="B36" s="30" t="s">
        <v>24</v>
      </c>
      <c r="C36" s="7">
        <v>1.45</v>
      </c>
      <c r="D36" s="6">
        <v>3.8</v>
      </c>
      <c r="E36" s="7">
        <v>1.1000000000000001</v>
      </c>
      <c r="F36" s="7">
        <v>0.8</v>
      </c>
      <c r="G36" s="137">
        <v>1.1000000000000001</v>
      </c>
      <c r="H36" s="166"/>
    </row>
    <row r="37" spans="2:8" s="3" customFormat="1" ht="30" customHeight="1" x14ac:dyDescent="0.3">
      <c r="B37" s="30" t="s">
        <v>25</v>
      </c>
      <c r="C37" s="7">
        <v>2.81</v>
      </c>
      <c r="D37" s="6">
        <v>7.8</v>
      </c>
      <c r="E37" s="7">
        <v>4.8</v>
      </c>
      <c r="F37" s="7">
        <v>2.4</v>
      </c>
      <c r="G37" s="137">
        <v>1.8</v>
      </c>
      <c r="H37" s="166"/>
    </row>
    <row r="38" spans="2:8" s="3" customFormat="1" ht="30" customHeight="1" x14ac:dyDescent="0.3">
      <c r="B38" s="30" t="s">
        <v>30</v>
      </c>
      <c r="C38" s="13">
        <v>0</v>
      </c>
      <c r="D38" s="6">
        <v>0</v>
      </c>
      <c r="E38" s="7">
        <v>0</v>
      </c>
      <c r="F38" s="7">
        <v>0</v>
      </c>
      <c r="G38" s="137">
        <v>0</v>
      </c>
      <c r="H38" s="166"/>
    </row>
    <row r="39" spans="2:8" s="3" customFormat="1" ht="30" customHeight="1" x14ac:dyDescent="0.3">
      <c r="B39" s="34" t="s">
        <v>31</v>
      </c>
      <c r="C39" s="14"/>
      <c r="D39" s="15"/>
      <c r="E39" s="15"/>
      <c r="F39" s="15"/>
      <c r="G39" s="139"/>
    </row>
    <row r="40" spans="2:8" s="3" customFormat="1" ht="30" customHeight="1" x14ac:dyDescent="0.3">
      <c r="B40" s="30" t="s">
        <v>32</v>
      </c>
      <c r="C40" s="16">
        <v>1</v>
      </c>
      <c r="D40" s="6">
        <v>0</v>
      </c>
      <c r="E40" s="7">
        <v>0</v>
      </c>
      <c r="F40" s="7">
        <v>0</v>
      </c>
      <c r="G40" s="137">
        <v>0</v>
      </c>
      <c r="H40" s="166"/>
    </row>
    <row r="41" spans="2:8" s="3" customFormat="1" ht="30" customHeight="1" x14ac:dyDescent="0.3">
      <c r="B41" s="30" t="s">
        <v>33</v>
      </c>
      <c r="C41" s="16">
        <v>1</v>
      </c>
      <c r="D41" s="6">
        <v>2</v>
      </c>
      <c r="E41" s="7">
        <v>1</v>
      </c>
      <c r="F41" s="7">
        <v>3</v>
      </c>
      <c r="G41" s="137">
        <v>1</v>
      </c>
      <c r="H41" s="166"/>
    </row>
    <row r="42" spans="2:8" s="3" customFormat="1" ht="40.35" customHeight="1" x14ac:dyDescent="0.3">
      <c r="B42" s="44" t="s">
        <v>34</v>
      </c>
      <c r="C42" s="38"/>
      <c r="D42" s="39"/>
      <c r="E42" s="39"/>
      <c r="F42" s="39"/>
      <c r="G42" s="142"/>
    </row>
    <row r="43" spans="2:8" s="3" customFormat="1" ht="30" customHeight="1" x14ac:dyDescent="0.3">
      <c r="B43" s="33" t="s">
        <v>35</v>
      </c>
      <c r="C43" s="9"/>
      <c r="D43" s="11"/>
      <c r="E43" s="11"/>
      <c r="F43" s="11"/>
      <c r="G43" s="138"/>
    </row>
    <row r="44" spans="2:8" s="3" customFormat="1" ht="30" customHeight="1" x14ac:dyDescent="0.3">
      <c r="B44" s="30" t="s">
        <v>36</v>
      </c>
      <c r="C44" s="17">
        <v>252861147</v>
      </c>
      <c r="D44" s="19">
        <v>234439503</v>
      </c>
      <c r="E44" s="19">
        <v>192039943</v>
      </c>
      <c r="F44" s="19">
        <v>180890934</v>
      </c>
      <c r="G44" s="153">
        <v>244007682</v>
      </c>
      <c r="H44" s="166"/>
    </row>
    <row r="45" spans="2:8" s="3" customFormat="1" ht="30" customHeight="1" x14ac:dyDescent="0.3">
      <c r="B45" s="156" t="s">
        <v>37</v>
      </c>
      <c r="C45" s="18">
        <v>249460789</v>
      </c>
      <c r="D45" s="42">
        <v>231137212</v>
      </c>
      <c r="E45" s="42">
        <v>189411300</v>
      </c>
      <c r="F45" s="42">
        <v>178025514</v>
      </c>
      <c r="G45" s="154">
        <v>241683136</v>
      </c>
      <c r="H45" s="166"/>
    </row>
    <row r="46" spans="2:8" s="3" customFormat="1" ht="30" customHeight="1" x14ac:dyDescent="0.3">
      <c r="B46" s="156" t="s">
        <v>38</v>
      </c>
      <c r="C46" s="18">
        <v>3153282</v>
      </c>
      <c r="D46" s="43">
        <v>2963596</v>
      </c>
      <c r="E46" s="152">
        <v>2231713</v>
      </c>
      <c r="F46" s="152">
        <v>2398319</v>
      </c>
      <c r="G46" s="155">
        <v>1866362</v>
      </c>
      <c r="H46" s="166"/>
    </row>
    <row r="47" spans="2:8" s="3" customFormat="1" ht="30" customHeight="1" x14ac:dyDescent="0.3">
      <c r="B47" s="157" t="s">
        <v>39</v>
      </c>
      <c r="C47" s="18">
        <v>247076</v>
      </c>
      <c r="D47" s="43">
        <v>338695</v>
      </c>
      <c r="E47" s="43">
        <v>396930</v>
      </c>
      <c r="F47" s="43">
        <v>467101</v>
      </c>
      <c r="G47" s="155">
        <v>458184</v>
      </c>
      <c r="H47" s="166"/>
    </row>
    <row r="48" spans="2:8" s="3" customFormat="1" ht="30" customHeight="1" x14ac:dyDescent="0.3">
      <c r="B48" s="30" t="s">
        <v>40</v>
      </c>
      <c r="C48" s="13">
        <v>99.2</v>
      </c>
      <c r="D48" s="6">
        <v>102.4</v>
      </c>
      <c r="E48" s="6">
        <v>101.4</v>
      </c>
      <c r="F48" s="6">
        <v>95.9</v>
      </c>
      <c r="G48" s="180">
        <v>99.9</v>
      </c>
      <c r="H48" s="166"/>
    </row>
    <row r="49" spans="2:8" s="3" customFormat="1" ht="30" customHeight="1" x14ac:dyDescent="0.3">
      <c r="B49" s="161" t="s">
        <v>41</v>
      </c>
      <c r="C49" s="40"/>
      <c r="D49" s="41"/>
      <c r="E49" s="41"/>
      <c r="F49" s="41"/>
      <c r="G49" s="149"/>
      <c r="H49" s="166"/>
    </row>
    <row r="50" spans="2:8" s="3" customFormat="1" ht="30" customHeight="1" x14ac:dyDescent="0.3">
      <c r="B50" s="30" t="s">
        <v>42</v>
      </c>
      <c r="C50" s="13">
        <v>0</v>
      </c>
      <c r="D50" s="6">
        <v>0</v>
      </c>
      <c r="E50" s="6">
        <v>0</v>
      </c>
      <c r="F50" s="6">
        <v>0</v>
      </c>
      <c r="G50" s="137">
        <v>1</v>
      </c>
      <c r="H50" s="166"/>
    </row>
    <row r="51" spans="2:8" s="3" customFormat="1" ht="30" customHeight="1" x14ac:dyDescent="0.3">
      <c r="B51" s="30" t="s">
        <v>43</v>
      </c>
      <c r="C51" s="13">
        <v>5</v>
      </c>
      <c r="D51" s="6">
        <v>5</v>
      </c>
      <c r="E51" s="6">
        <v>4</v>
      </c>
      <c r="F51" s="6">
        <v>8</v>
      </c>
      <c r="G51" s="137">
        <v>9</v>
      </c>
      <c r="H51" s="166"/>
    </row>
    <row r="52" spans="2:8" s="3" customFormat="1" ht="30" customHeight="1" x14ac:dyDescent="0.3">
      <c r="B52" s="30" t="s">
        <v>44</v>
      </c>
      <c r="C52" s="13">
        <v>0</v>
      </c>
      <c r="D52" s="6">
        <v>2</v>
      </c>
      <c r="E52" s="6">
        <v>0</v>
      </c>
      <c r="F52" s="6">
        <v>1</v>
      </c>
      <c r="G52" s="137">
        <v>2</v>
      </c>
      <c r="H52" s="166"/>
    </row>
    <row r="53" spans="2:8" s="3" customFormat="1" ht="30" customHeight="1" x14ac:dyDescent="0.3">
      <c r="B53" s="35" t="s">
        <v>45</v>
      </c>
      <c r="C53" s="13" t="s">
        <v>16</v>
      </c>
      <c r="D53" s="13" t="s">
        <v>16</v>
      </c>
      <c r="E53" s="6">
        <v>0</v>
      </c>
      <c r="F53" s="6">
        <v>1</v>
      </c>
      <c r="G53" s="137">
        <v>0</v>
      </c>
      <c r="H53" s="167"/>
    </row>
    <row r="54" spans="2:8" s="3" customFormat="1" ht="30" customHeight="1" x14ac:dyDescent="0.3">
      <c r="B54" s="35" t="s">
        <v>46</v>
      </c>
      <c r="C54" s="13" t="s">
        <v>16</v>
      </c>
      <c r="D54" s="13" t="s">
        <v>16</v>
      </c>
      <c r="E54" s="13">
        <v>1</v>
      </c>
      <c r="F54" s="13">
        <v>0</v>
      </c>
      <c r="G54" s="137">
        <v>1</v>
      </c>
      <c r="H54" s="167"/>
    </row>
    <row r="55" spans="2:8" s="3" customFormat="1" ht="30" customHeight="1" x14ac:dyDescent="0.3">
      <c r="B55" s="34" t="s">
        <v>47</v>
      </c>
      <c r="C55" s="14"/>
      <c r="D55" s="15"/>
      <c r="E55" s="15"/>
      <c r="F55" s="15"/>
      <c r="G55" s="139"/>
    </row>
    <row r="56" spans="2:8" s="3" customFormat="1" ht="30" customHeight="1" x14ac:dyDescent="0.3">
      <c r="B56" s="161" t="s">
        <v>24</v>
      </c>
      <c r="C56" s="40"/>
      <c r="D56" s="41"/>
      <c r="E56" s="41"/>
      <c r="F56" s="41"/>
      <c r="G56" s="149"/>
    </row>
    <row r="57" spans="2:8" s="3" customFormat="1" ht="30" customHeight="1" x14ac:dyDescent="0.3">
      <c r="B57" s="30" t="s">
        <v>48</v>
      </c>
      <c r="C57" s="174" t="s">
        <v>16</v>
      </c>
      <c r="D57" s="19">
        <v>3695</v>
      </c>
      <c r="E57" s="19">
        <v>3002</v>
      </c>
      <c r="F57" s="19">
        <v>3096</v>
      </c>
      <c r="G57" s="176">
        <v>4248</v>
      </c>
    </row>
    <row r="58" spans="2:8" s="3" customFormat="1" ht="30" customHeight="1" x14ac:dyDescent="0.3">
      <c r="B58" s="30" t="s">
        <v>49</v>
      </c>
      <c r="C58" s="174" t="s">
        <v>16</v>
      </c>
      <c r="D58" s="19">
        <v>4570</v>
      </c>
      <c r="E58" s="19">
        <v>4567</v>
      </c>
      <c r="F58" s="19">
        <v>4389</v>
      </c>
      <c r="G58" s="176">
        <v>4269</v>
      </c>
    </row>
    <row r="59" spans="2:8" s="3" customFormat="1" ht="30" customHeight="1" x14ac:dyDescent="0.3">
      <c r="B59" s="30" t="s">
        <v>50</v>
      </c>
      <c r="C59" s="174" t="s">
        <v>16</v>
      </c>
      <c r="D59" s="19">
        <v>13564</v>
      </c>
      <c r="E59" s="19">
        <v>1490</v>
      </c>
      <c r="F59" s="6">
        <v>0</v>
      </c>
      <c r="G59" s="137">
        <v>114</v>
      </c>
    </row>
    <row r="60" spans="2:8" s="3" customFormat="1" ht="30" customHeight="1" x14ac:dyDescent="0.3">
      <c r="B60" s="30" t="s">
        <v>51</v>
      </c>
      <c r="C60" s="174" t="s">
        <v>16</v>
      </c>
      <c r="D60" s="16">
        <v>5528</v>
      </c>
      <c r="E60" s="16">
        <v>2705</v>
      </c>
      <c r="F60" s="16">
        <v>22023</v>
      </c>
      <c r="G60" s="177">
        <v>17101</v>
      </c>
    </row>
    <row r="61" spans="2:8" s="3" customFormat="1" ht="30" customHeight="1" x14ac:dyDescent="0.3">
      <c r="B61" s="161" t="s">
        <v>52</v>
      </c>
      <c r="C61" s="40"/>
      <c r="D61" s="41"/>
      <c r="E61" s="41"/>
      <c r="F61" s="41"/>
      <c r="G61" s="149"/>
    </row>
    <row r="62" spans="2:8" s="3" customFormat="1" ht="30" customHeight="1" x14ac:dyDescent="0.3">
      <c r="B62" s="30" t="s">
        <v>53</v>
      </c>
      <c r="C62" s="174" t="s">
        <v>16</v>
      </c>
      <c r="D62" s="19">
        <v>1752</v>
      </c>
      <c r="E62" s="19">
        <v>1745</v>
      </c>
      <c r="F62" s="19">
        <v>1727</v>
      </c>
      <c r="G62" s="172">
        <v>1874</v>
      </c>
      <c r="H62" s="166"/>
    </row>
    <row r="63" spans="2:8" s="3" customFormat="1" ht="30" customHeight="1" x14ac:dyDescent="0.3">
      <c r="B63" s="30" t="s">
        <v>54</v>
      </c>
      <c r="C63" s="174" t="s">
        <v>16</v>
      </c>
      <c r="D63" s="19">
        <v>6254</v>
      </c>
      <c r="E63" s="170">
        <v>5673</v>
      </c>
      <c r="F63" s="170">
        <v>5227</v>
      </c>
      <c r="G63" s="171">
        <v>4021</v>
      </c>
      <c r="H63" s="166"/>
    </row>
    <row r="64" spans="2:8" s="3" customFormat="1" ht="30" customHeight="1" x14ac:dyDescent="0.3">
      <c r="B64" s="34" t="s">
        <v>55</v>
      </c>
      <c r="C64" s="14"/>
      <c r="D64" s="15"/>
      <c r="E64" s="15"/>
      <c r="F64" s="15"/>
      <c r="G64" s="139"/>
    </row>
    <row r="65" spans="2:7" s="3" customFormat="1" ht="30" customHeight="1" x14ac:dyDescent="0.3">
      <c r="B65" s="30" t="s">
        <v>56</v>
      </c>
      <c r="C65" s="174" t="s">
        <v>16</v>
      </c>
      <c r="D65" s="19">
        <v>484226</v>
      </c>
      <c r="E65" s="19">
        <v>534049</v>
      </c>
      <c r="F65" s="19">
        <v>460551</v>
      </c>
      <c r="G65" s="173">
        <v>550468</v>
      </c>
    </row>
    <row r="66" spans="2:7" s="3" customFormat="1" ht="30" customHeight="1" x14ac:dyDescent="0.3">
      <c r="B66" s="35" t="s">
        <v>57</v>
      </c>
      <c r="C66" s="174" t="s">
        <v>16</v>
      </c>
      <c r="D66" s="165">
        <v>680172</v>
      </c>
      <c r="E66" s="165">
        <v>612933</v>
      </c>
      <c r="F66" s="165">
        <v>733580</v>
      </c>
      <c r="G66" s="179">
        <v>1080391.94</v>
      </c>
    </row>
    <row r="67" spans="2:7" s="3" customFormat="1" ht="30" customHeight="1" x14ac:dyDescent="0.3">
      <c r="B67" s="35" t="s">
        <v>58</v>
      </c>
      <c r="C67" s="174" t="s">
        <v>16</v>
      </c>
      <c r="D67" s="165">
        <v>1925239</v>
      </c>
      <c r="E67" s="165">
        <v>1342376</v>
      </c>
      <c r="F67" s="165">
        <v>2081600</v>
      </c>
      <c r="G67" s="173">
        <v>2135403.34</v>
      </c>
    </row>
    <row r="68" spans="2:7" s="3" customFormat="1" ht="30" customHeight="1" x14ac:dyDescent="0.3">
      <c r="B68" s="33" t="s">
        <v>59</v>
      </c>
      <c r="C68" s="9"/>
      <c r="D68" s="11"/>
      <c r="E68" s="11"/>
      <c r="F68" s="11"/>
      <c r="G68" s="138"/>
    </row>
    <row r="69" spans="2:7" s="3" customFormat="1" ht="30" customHeight="1" x14ac:dyDescent="0.3">
      <c r="B69" s="30" t="s">
        <v>60</v>
      </c>
      <c r="C69" s="17">
        <v>3991</v>
      </c>
      <c r="D69" s="16">
        <v>5819</v>
      </c>
      <c r="E69" s="16">
        <v>3699</v>
      </c>
      <c r="F69" s="16">
        <v>4003.6082857024426</v>
      </c>
      <c r="G69" s="173">
        <v>6402</v>
      </c>
    </row>
    <row r="70" spans="2:7" s="3" customFormat="1" ht="30" customHeight="1" x14ac:dyDescent="0.3">
      <c r="B70" s="30" t="s">
        <v>61</v>
      </c>
      <c r="C70" s="17">
        <v>5987</v>
      </c>
      <c r="D70" s="19">
        <v>5933</v>
      </c>
      <c r="E70" s="19">
        <v>3650</v>
      </c>
      <c r="F70" s="19">
        <v>5907.1358798818856</v>
      </c>
      <c r="G70" s="179">
        <v>5758</v>
      </c>
    </row>
    <row r="71" spans="2:7" s="3" customFormat="1" ht="30" customHeight="1" x14ac:dyDescent="0.3">
      <c r="B71" s="30" t="s">
        <v>62</v>
      </c>
      <c r="C71" s="17">
        <v>890</v>
      </c>
      <c r="D71" s="19">
        <v>1059</v>
      </c>
      <c r="E71" s="19">
        <v>818</v>
      </c>
      <c r="F71" s="19">
        <v>905.15503000203751</v>
      </c>
      <c r="G71" s="179">
        <v>1019</v>
      </c>
    </row>
    <row r="72" spans="2:7" s="3" customFormat="1" ht="30" customHeight="1" x14ac:dyDescent="0.3">
      <c r="B72" s="30" t="s">
        <v>63</v>
      </c>
      <c r="C72" s="17">
        <v>941</v>
      </c>
      <c r="D72" s="19">
        <v>888</v>
      </c>
      <c r="E72" s="19">
        <v>574</v>
      </c>
      <c r="F72" s="19">
        <v>978.89959711150766</v>
      </c>
      <c r="G72" s="179">
        <v>980</v>
      </c>
    </row>
    <row r="73" spans="2:7" s="3" customFormat="1" ht="30" customHeight="1" x14ac:dyDescent="0.3">
      <c r="B73" s="30" t="s">
        <v>64</v>
      </c>
      <c r="C73" s="13">
        <v>497</v>
      </c>
      <c r="D73" s="12">
        <v>538</v>
      </c>
      <c r="E73" s="12">
        <v>369</v>
      </c>
      <c r="F73" s="164">
        <v>464.37131090156686</v>
      </c>
      <c r="G73" s="173">
        <v>442</v>
      </c>
    </row>
    <row r="74" spans="2:7" s="3" customFormat="1" ht="40.35" customHeight="1" x14ac:dyDescent="0.3">
      <c r="B74" s="44" t="s">
        <v>65</v>
      </c>
      <c r="C74" s="38"/>
      <c r="D74" s="39"/>
      <c r="E74" s="39"/>
      <c r="F74" s="39"/>
      <c r="G74" s="142"/>
    </row>
    <row r="75" spans="2:7" s="3" customFormat="1" ht="30" customHeight="1" x14ac:dyDescent="0.3">
      <c r="B75" s="33" t="s">
        <v>66</v>
      </c>
      <c r="C75" s="9"/>
      <c r="D75" s="11"/>
      <c r="E75" s="11"/>
      <c r="F75" s="11"/>
      <c r="G75" s="138"/>
    </row>
    <row r="76" spans="2:7" s="3" customFormat="1" ht="30" customHeight="1" x14ac:dyDescent="0.3">
      <c r="B76" s="37" t="s">
        <v>67</v>
      </c>
      <c r="C76" s="131">
        <v>739832</v>
      </c>
      <c r="D76" s="132">
        <v>673668</v>
      </c>
      <c r="E76" s="132">
        <v>576611</v>
      </c>
      <c r="F76" s="132">
        <v>551804</v>
      </c>
      <c r="G76" s="143">
        <v>727358</v>
      </c>
    </row>
    <row r="77" spans="2:7" s="3" customFormat="1" ht="30" customHeight="1" x14ac:dyDescent="0.3">
      <c r="B77" s="156" t="s">
        <v>37</v>
      </c>
      <c r="C77" s="128">
        <v>710677</v>
      </c>
      <c r="D77" s="129">
        <v>646846</v>
      </c>
      <c r="E77" s="129">
        <v>561618</v>
      </c>
      <c r="F77" s="129">
        <v>539067</v>
      </c>
      <c r="G77" s="144">
        <v>717291</v>
      </c>
    </row>
    <row r="78" spans="2:7" s="3" customFormat="1" ht="30" customHeight="1" x14ac:dyDescent="0.3">
      <c r="B78" s="156" t="s">
        <v>38</v>
      </c>
      <c r="C78" s="128">
        <v>29155</v>
      </c>
      <c r="D78" s="129">
        <v>26822</v>
      </c>
      <c r="E78" s="129">
        <v>14993</v>
      </c>
      <c r="F78" s="129">
        <v>12737</v>
      </c>
      <c r="G78" s="144">
        <v>10067</v>
      </c>
    </row>
    <row r="79" spans="2:7" s="3" customFormat="1" ht="30" customHeight="1" x14ac:dyDescent="0.3">
      <c r="B79" s="124" t="s">
        <v>68</v>
      </c>
      <c r="C79" s="130">
        <v>210821</v>
      </c>
      <c r="D79" s="133">
        <v>230539</v>
      </c>
      <c r="E79" s="133">
        <v>222097</v>
      </c>
      <c r="F79" s="133">
        <f>SUM(F80:F82)</f>
        <v>231720</v>
      </c>
      <c r="G79" s="145">
        <v>243247</v>
      </c>
    </row>
    <row r="80" spans="2:7" s="3" customFormat="1" ht="30" customHeight="1" x14ac:dyDescent="0.3">
      <c r="B80" s="156" t="s">
        <v>37</v>
      </c>
      <c r="C80" s="128">
        <v>122086</v>
      </c>
      <c r="D80" s="129">
        <v>117603</v>
      </c>
      <c r="E80" s="129">
        <v>104591</v>
      </c>
      <c r="F80" s="129">
        <v>104105</v>
      </c>
      <c r="G80" s="144">
        <v>126091</v>
      </c>
    </row>
    <row r="81" spans="2:8" s="3" customFormat="1" ht="30" customHeight="1" x14ac:dyDescent="0.3">
      <c r="B81" s="156" t="s">
        <v>38</v>
      </c>
      <c r="C81" s="128">
        <v>33054</v>
      </c>
      <c r="D81" s="129">
        <v>37062</v>
      </c>
      <c r="E81" s="129">
        <v>29582</v>
      </c>
      <c r="F81" s="129">
        <v>25239</v>
      </c>
      <c r="G81" s="144">
        <v>25703</v>
      </c>
    </row>
    <row r="82" spans="2:8" s="3" customFormat="1" ht="30" customHeight="1" x14ac:dyDescent="0.3">
      <c r="B82" s="156" t="s">
        <v>39</v>
      </c>
      <c r="C82" s="128">
        <v>55681</v>
      </c>
      <c r="D82" s="129">
        <v>75874</v>
      </c>
      <c r="E82" s="129">
        <v>87924</v>
      </c>
      <c r="F82" s="129">
        <v>102376</v>
      </c>
      <c r="G82" s="144">
        <v>91453</v>
      </c>
      <c r="H82" s="166"/>
    </row>
    <row r="83" spans="2:8" s="3" customFormat="1" ht="30" customHeight="1" x14ac:dyDescent="0.3">
      <c r="B83" s="37" t="s">
        <v>69</v>
      </c>
      <c r="C83" s="131">
        <v>950653</v>
      </c>
      <c r="D83" s="132">
        <v>904207</v>
      </c>
      <c r="E83" s="132">
        <v>798708</v>
      </c>
      <c r="F83" s="132">
        <f>SUM(F76+F79)</f>
        <v>783524</v>
      </c>
      <c r="G83" s="143">
        <v>970605</v>
      </c>
      <c r="H83" s="166"/>
    </row>
    <row r="84" spans="2:8" s="3" customFormat="1" ht="30" customHeight="1" x14ac:dyDescent="0.3">
      <c r="B84" s="158" t="s">
        <v>70</v>
      </c>
      <c r="C84" s="150" t="s">
        <v>16</v>
      </c>
      <c r="D84" s="134">
        <v>41116116</v>
      </c>
      <c r="E84" s="134">
        <v>38234452</v>
      </c>
      <c r="F84" s="134">
        <v>34946531</v>
      </c>
      <c r="G84" s="146">
        <v>32031963</v>
      </c>
      <c r="H84" s="166"/>
    </row>
    <row r="85" spans="2:8" s="3" customFormat="1" ht="30" customHeight="1" x14ac:dyDescent="0.3">
      <c r="B85" s="33" t="s">
        <v>71</v>
      </c>
      <c r="C85" s="9"/>
      <c r="D85" s="9"/>
      <c r="E85" s="9"/>
      <c r="F85" s="9"/>
      <c r="G85" s="147"/>
      <c r="H85" s="166"/>
    </row>
    <row r="86" spans="2:8" s="3" customFormat="1" ht="30" customHeight="1" x14ac:dyDescent="0.3">
      <c r="B86" s="30" t="s">
        <v>72</v>
      </c>
      <c r="C86" s="13" t="s">
        <v>16</v>
      </c>
      <c r="D86" s="127">
        <v>0.1366</v>
      </c>
      <c r="E86" s="127">
        <v>0.1426</v>
      </c>
      <c r="F86" s="127">
        <v>0.14860000000000001</v>
      </c>
      <c r="G86" s="148">
        <v>0.14280000000000001</v>
      </c>
      <c r="H86" s="166"/>
    </row>
    <row r="87" spans="2:8" s="3" customFormat="1" ht="30" customHeight="1" x14ac:dyDescent="0.3">
      <c r="B87" s="32" t="s">
        <v>73</v>
      </c>
      <c r="C87" s="24" t="s">
        <v>16</v>
      </c>
      <c r="D87" s="163">
        <v>1.9E-3</v>
      </c>
      <c r="E87" s="163">
        <v>1.5E-3</v>
      </c>
      <c r="F87" s="163">
        <v>2.5000000000000001E-3</v>
      </c>
      <c r="G87" s="162">
        <v>2.3999999999999998E-3</v>
      </c>
      <c r="H87" s="166"/>
    </row>
    <row r="88" spans="2:8" ht="15.6" x14ac:dyDescent="0.3">
      <c r="H88" s="166"/>
    </row>
    <row r="89" spans="2:8" ht="15.6" x14ac:dyDescent="0.3">
      <c r="H89" s="166"/>
    </row>
  </sheetData>
  <mergeCells count="1">
    <mergeCell ref="B3:G3"/>
  </mergeCells>
  <pageMargins left="0.7" right="0.7" top="0.75" bottom="0.75" header="0.3" footer="0.3"/>
  <pageSetup paperSize="9" scale="69" fitToHeight="0" orientation="landscape" r:id="rId1"/>
  <rowBreaks count="2" manualBreakCount="2">
    <brk id="41" max="16383" man="1"/>
    <brk id="48"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87756-5147-644A-A4A8-D9E4C6B25904}">
  <sheetPr>
    <pageSetUpPr fitToPage="1"/>
  </sheetPr>
  <dimension ref="A2:F74"/>
  <sheetViews>
    <sheetView showGridLines="0" topLeftCell="A12" zoomScale="60" zoomScaleNormal="60" workbookViewId="0">
      <selection activeCell="D20" sqref="D20"/>
    </sheetView>
  </sheetViews>
  <sheetFormatPr defaultColWidth="8.6640625" defaultRowHeight="14.4" x14ac:dyDescent="0.3"/>
  <cols>
    <col min="1" max="1" width="2.44140625" customWidth="1"/>
    <col min="2" max="2" width="16.33203125" style="5" customWidth="1"/>
    <col min="3" max="3" width="63.6640625" style="60" customWidth="1"/>
    <col min="4" max="4" width="104.33203125" style="60" customWidth="1"/>
  </cols>
  <sheetData>
    <row r="2" spans="1:6" s="1" customFormat="1" ht="46.35" customHeight="1" x14ac:dyDescent="0.3">
      <c r="B2" s="186"/>
      <c r="C2" s="187"/>
      <c r="D2" s="188"/>
    </row>
    <row r="3" spans="1:6" s="1" customFormat="1" ht="29.1" customHeight="1" x14ac:dyDescent="0.3">
      <c r="A3" s="99"/>
      <c r="B3" s="46" t="s">
        <v>74</v>
      </c>
      <c r="C3" s="52" t="s">
        <v>75</v>
      </c>
      <c r="D3" s="62" t="s">
        <v>76</v>
      </c>
      <c r="E3" s="2"/>
      <c r="F3" s="2"/>
    </row>
    <row r="4" spans="1:6" s="1" customFormat="1" ht="5.0999999999999996" customHeight="1" x14ac:dyDescent="0.3">
      <c r="A4" s="99"/>
      <c r="B4" s="70"/>
      <c r="C4" s="53"/>
      <c r="D4" s="63"/>
      <c r="E4" s="2"/>
      <c r="F4" s="2"/>
    </row>
    <row r="5" spans="1:6" s="3" customFormat="1" ht="40.35" customHeight="1" x14ac:dyDescent="0.3">
      <c r="A5" s="100"/>
      <c r="B5" s="45" t="s">
        <v>77</v>
      </c>
      <c r="C5" s="54"/>
      <c r="D5" s="64"/>
    </row>
    <row r="6" spans="1:6" s="3" customFormat="1" ht="30" customHeight="1" x14ac:dyDescent="0.3">
      <c r="A6" s="100"/>
      <c r="B6" s="69" t="s">
        <v>78</v>
      </c>
      <c r="C6" s="55"/>
      <c r="D6" s="65"/>
    </row>
    <row r="7" spans="1:6" s="3" customFormat="1" ht="60" x14ac:dyDescent="0.3">
      <c r="A7" s="100"/>
      <c r="B7" s="169" t="s">
        <v>79</v>
      </c>
      <c r="C7" s="56" t="s">
        <v>80</v>
      </c>
      <c r="D7" s="66" t="s">
        <v>81</v>
      </c>
    </row>
    <row r="8" spans="1:6" s="3" customFormat="1" ht="30" customHeight="1" x14ac:dyDescent="0.3">
      <c r="A8" s="100"/>
      <c r="B8" s="169" t="s">
        <v>82</v>
      </c>
      <c r="C8" s="56" t="s">
        <v>83</v>
      </c>
      <c r="D8" s="66" t="s">
        <v>84</v>
      </c>
    </row>
    <row r="9" spans="1:6" s="3" customFormat="1" ht="42" customHeight="1" x14ac:dyDescent="0.3">
      <c r="A9" s="100"/>
      <c r="B9" s="169" t="s">
        <v>85</v>
      </c>
      <c r="C9" s="56" t="s">
        <v>86</v>
      </c>
      <c r="D9" s="66" t="s">
        <v>87</v>
      </c>
    </row>
    <row r="10" spans="1:6" s="3" customFormat="1" ht="30" customHeight="1" x14ac:dyDescent="0.3">
      <c r="A10" s="100"/>
      <c r="B10" s="169" t="s">
        <v>88</v>
      </c>
      <c r="C10" s="56" t="s">
        <v>89</v>
      </c>
      <c r="D10" s="66" t="s">
        <v>90</v>
      </c>
    </row>
    <row r="11" spans="1:6" s="3" customFormat="1" ht="30" customHeight="1" x14ac:dyDescent="0.3">
      <c r="A11" s="100"/>
      <c r="B11" s="169" t="s">
        <v>91</v>
      </c>
      <c r="C11" s="56" t="s">
        <v>92</v>
      </c>
      <c r="D11" s="66" t="s">
        <v>84</v>
      </c>
    </row>
    <row r="12" spans="1:6" s="3" customFormat="1" ht="30" customHeight="1" x14ac:dyDescent="0.3">
      <c r="A12" s="100"/>
      <c r="B12" s="69" t="s">
        <v>93</v>
      </c>
      <c r="C12" s="55"/>
      <c r="D12" s="65"/>
    </row>
    <row r="13" spans="1:6" s="3" customFormat="1" ht="30" customHeight="1" x14ac:dyDescent="0.3">
      <c r="A13" s="100"/>
      <c r="B13" s="169" t="s">
        <v>94</v>
      </c>
      <c r="C13" s="56" t="s">
        <v>95</v>
      </c>
      <c r="D13" s="66" t="s">
        <v>84</v>
      </c>
    </row>
    <row r="14" spans="1:6" s="3" customFormat="1" ht="30" customHeight="1" x14ac:dyDescent="0.3">
      <c r="A14" s="100"/>
      <c r="B14" s="169" t="s">
        <v>96</v>
      </c>
      <c r="C14" s="56" t="s">
        <v>97</v>
      </c>
      <c r="D14" s="66" t="s">
        <v>98</v>
      </c>
    </row>
    <row r="15" spans="1:6" s="3" customFormat="1" ht="30" customHeight="1" x14ac:dyDescent="0.3">
      <c r="A15" s="100"/>
      <c r="B15" s="169" t="s">
        <v>99</v>
      </c>
      <c r="C15" s="56" t="s">
        <v>100</v>
      </c>
      <c r="D15" s="66" t="s">
        <v>98</v>
      </c>
    </row>
    <row r="16" spans="1:6" s="3" customFormat="1" ht="30" customHeight="1" x14ac:dyDescent="0.3">
      <c r="A16" s="100"/>
      <c r="B16" s="69" t="s">
        <v>101</v>
      </c>
      <c r="C16" s="55"/>
      <c r="D16" s="65"/>
    </row>
    <row r="17" spans="1:4" s="3" customFormat="1" ht="30" customHeight="1" x14ac:dyDescent="0.3">
      <c r="A17" s="100"/>
      <c r="B17" s="169" t="s">
        <v>102</v>
      </c>
      <c r="C17" s="56" t="s">
        <v>103</v>
      </c>
      <c r="D17" s="67" t="s">
        <v>104</v>
      </c>
    </row>
    <row r="18" spans="1:4" s="3" customFormat="1" ht="69.599999999999994" customHeight="1" x14ac:dyDescent="0.3">
      <c r="A18" s="100"/>
      <c r="B18" s="169" t="s">
        <v>105</v>
      </c>
      <c r="C18" s="56" t="s">
        <v>106</v>
      </c>
      <c r="D18" s="67" t="s">
        <v>107</v>
      </c>
    </row>
    <row r="19" spans="1:4" s="3" customFormat="1" ht="30" customHeight="1" x14ac:dyDescent="0.3">
      <c r="A19" s="100"/>
      <c r="B19" s="169" t="s">
        <v>108</v>
      </c>
      <c r="C19" s="56" t="s">
        <v>109</v>
      </c>
      <c r="D19" s="67" t="s">
        <v>107</v>
      </c>
    </row>
    <row r="20" spans="1:4" s="3" customFormat="1" ht="30" customHeight="1" x14ac:dyDescent="0.3">
      <c r="A20" s="100"/>
      <c r="B20" s="169" t="s">
        <v>110</v>
      </c>
      <c r="C20" s="56" t="s">
        <v>111</v>
      </c>
      <c r="D20" s="67" t="s">
        <v>107</v>
      </c>
    </row>
    <row r="21" spans="1:4" s="3" customFormat="1" ht="30" customHeight="1" x14ac:dyDescent="0.3">
      <c r="A21" s="100"/>
      <c r="B21" s="169" t="s">
        <v>112</v>
      </c>
      <c r="C21" s="56" t="s">
        <v>113</v>
      </c>
      <c r="D21" s="67" t="s">
        <v>107</v>
      </c>
    </row>
    <row r="22" spans="1:4" s="3" customFormat="1" ht="30" customHeight="1" x14ac:dyDescent="0.3">
      <c r="A22" s="100"/>
      <c r="B22" s="169" t="s">
        <v>114</v>
      </c>
      <c r="C22" s="56" t="s">
        <v>115</v>
      </c>
      <c r="D22" s="67" t="s">
        <v>107</v>
      </c>
    </row>
    <row r="23" spans="1:4" s="3" customFormat="1" ht="30" customHeight="1" x14ac:dyDescent="0.3">
      <c r="A23" s="100"/>
      <c r="B23" s="169" t="s">
        <v>116</v>
      </c>
      <c r="C23" s="56" t="s">
        <v>117</v>
      </c>
      <c r="D23" s="67" t="s">
        <v>107</v>
      </c>
    </row>
    <row r="24" spans="1:4" s="3" customFormat="1" ht="30" customHeight="1" x14ac:dyDescent="0.3">
      <c r="A24" s="100"/>
      <c r="B24" s="169" t="s">
        <v>118</v>
      </c>
      <c r="C24" s="56" t="s">
        <v>119</v>
      </c>
      <c r="D24" s="67" t="s">
        <v>107</v>
      </c>
    </row>
    <row r="25" spans="1:4" s="3" customFormat="1" ht="30" customHeight="1" x14ac:dyDescent="0.3">
      <c r="A25" s="100"/>
      <c r="B25" s="169" t="s">
        <v>120</v>
      </c>
      <c r="C25" s="56" t="s">
        <v>121</v>
      </c>
      <c r="D25" s="67" t="s">
        <v>122</v>
      </c>
    </row>
    <row r="26" spans="1:4" s="3" customFormat="1" ht="30" customHeight="1" x14ac:dyDescent="0.3">
      <c r="A26" s="100"/>
      <c r="B26" s="169" t="s">
        <v>123</v>
      </c>
      <c r="C26" s="56" t="s">
        <v>124</v>
      </c>
      <c r="D26" s="67" t="s">
        <v>107</v>
      </c>
    </row>
    <row r="27" spans="1:4" s="3" customFormat="1" ht="30" customHeight="1" x14ac:dyDescent="0.3">
      <c r="A27" s="100"/>
      <c r="B27" s="169" t="s">
        <v>125</v>
      </c>
      <c r="C27" s="56" t="s">
        <v>126</v>
      </c>
      <c r="D27" s="67" t="s">
        <v>127</v>
      </c>
    </row>
    <row r="28" spans="1:4" s="3" customFormat="1" ht="30" customHeight="1" x14ac:dyDescent="0.3">
      <c r="A28" s="100"/>
      <c r="B28" s="169" t="s">
        <v>128</v>
      </c>
      <c r="C28" s="56" t="s">
        <v>129</v>
      </c>
      <c r="D28" s="67" t="s">
        <v>127</v>
      </c>
    </row>
    <row r="29" spans="1:4" s="3" customFormat="1" ht="30" customHeight="1" x14ac:dyDescent="0.3">
      <c r="A29" s="100"/>
      <c r="B29" s="169" t="s">
        <v>130</v>
      </c>
      <c r="C29" s="56" t="s">
        <v>131</v>
      </c>
      <c r="D29" s="67" t="s">
        <v>132</v>
      </c>
    </row>
    <row r="30" spans="1:4" s="3" customFormat="1" ht="30" customHeight="1" x14ac:dyDescent="0.3">
      <c r="A30" s="100"/>
      <c r="B30" s="69" t="s">
        <v>133</v>
      </c>
      <c r="C30" s="55"/>
      <c r="D30" s="65"/>
    </row>
    <row r="31" spans="1:4" s="3" customFormat="1" ht="30" customHeight="1" x14ac:dyDescent="0.3">
      <c r="A31" s="100"/>
      <c r="B31" s="169" t="s">
        <v>134</v>
      </c>
      <c r="C31" s="56" t="s">
        <v>135</v>
      </c>
      <c r="D31" s="66" t="s">
        <v>84</v>
      </c>
    </row>
    <row r="32" spans="1:4" s="3" customFormat="1" ht="30" x14ac:dyDescent="0.3">
      <c r="A32" s="100"/>
      <c r="B32" s="169" t="s">
        <v>136</v>
      </c>
      <c r="C32" s="56" t="s">
        <v>137</v>
      </c>
      <c r="D32" s="66" t="s">
        <v>138</v>
      </c>
    </row>
    <row r="33" spans="1:4" s="3" customFormat="1" ht="30" customHeight="1" x14ac:dyDescent="0.3">
      <c r="A33" s="100"/>
      <c r="B33" s="169" t="s">
        <v>139</v>
      </c>
      <c r="C33" s="56" t="s">
        <v>140</v>
      </c>
      <c r="D33" s="66" t="s">
        <v>84</v>
      </c>
    </row>
    <row r="34" spans="1:4" s="3" customFormat="1" ht="30" customHeight="1" x14ac:dyDescent="0.3">
      <c r="A34" s="100"/>
      <c r="B34" s="169" t="s">
        <v>141</v>
      </c>
      <c r="C34" s="56" t="s">
        <v>142</v>
      </c>
      <c r="D34" s="67" t="s">
        <v>132</v>
      </c>
    </row>
    <row r="35" spans="1:4" s="3" customFormat="1" ht="30" customHeight="1" x14ac:dyDescent="0.3">
      <c r="A35" s="100"/>
      <c r="B35" s="169" t="s">
        <v>143</v>
      </c>
      <c r="C35" s="56" t="s">
        <v>144</v>
      </c>
      <c r="D35" s="67" t="s">
        <v>132</v>
      </c>
    </row>
    <row r="36" spans="1:4" s="3" customFormat="1" ht="30" customHeight="1" x14ac:dyDescent="0.3">
      <c r="A36" s="100"/>
      <c r="B36" s="169" t="s">
        <v>145</v>
      </c>
      <c r="C36" s="56" t="s">
        <v>146</v>
      </c>
      <c r="D36" s="66" t="s">
        <v>84</v>
      </c>
    </row>
    <row r="37" spans="1:4" s="3" customFormat="1" ht="30" customHeight="1" x14ac:dyDescent="0.3">
      <c r="A37" s="100"/>
      <c r="B37" s="169" t="s">
        <v>147</v>
      </c>
      <c r="C37" s="56" t="s">
        <v>148</v>
      </c>
      <c r="D37" s="178" t="s">
        <v>149</v>
      </c>
    </row>
    <row r="38" spans="1:4" s="3" customFormat="1" ht="30" customHeight="1" x14ac:dyDescent="0.3">
      <c r="A38" s="100"/>
      <c r="B38" s="69" t="s">
        <v>133</v>
      </c>
      <c r="C38" s="55"/>
      <c r="D38" s="65"/>
    </row>
    <row r="39" spans="1:4" s="3" customFormat="1" ht="30" customHeight="1" x14ac:dyDescent="0.3">
      <c r="A39" s="100"/>
      <c r="B39" s="169" t="s">
        <v>150</v>
      </c>
      <c r="C39" s="56" t="s">
        <v>151</v>
      </c>
      <c r="D39" s="178" t="s">
        <v>152</v>
      </c>
    </row>
    <row r="40" spans="1:4" s="3" customFormat="1" ht="30" customHeight="1" x14ac:dyDescent="0.3">
      <c r="A40" s="100"/>
      <c r="B40" s="169" t="s">
        <v>153</v>
      </c>
      <c r="C40" s="56" t="s">
        <v>154</v>
      </c>
      <c r="D40" s="67" t="s">
        <v>132</v>
      </c>
    </row>
    <row r="41" spans="1:4" s="3" customFormat="1" ht="30" customHeight="1" x14ac:dyDescent="0.3">
      <c r="A41" s="100"/>
      <c r="B41" s="191" t="s">
        <v>155</v>
      </c>
      <c r="C41" s="191"/>
      <c r="D41" s="192"/>
    </row>
    <row r="42" spans="1:4" s="3" customFormat="1" ht="30" customHeight="1" x14ac:dyDescent="0.3">
      <c r="A42" s="100"/>
      <c r="B42" s="189" t="s">
        <v>156</v>
      </c>
      <c r="C42" s="189"/>
      <c r="D42" s="190"/>
    </row>
    <row r="43" spans="1:4" s="3" customFormat="1" ht="30" customHeight="1" x14ac:dyDescent="0.3">
      <c r="A43" s="100"/>
      <c r="B43" s="71">
        <v>11.1</v>
      </c>
      <c r="C43" s="57" t="s">
        <v>157</v>
      </c>
      <c r="D43" s="68" t="s">
        <v>158</v>
      </c>
    </row>
    <row r="44" spans="1:4" s="3" customFormat="1" ht="46.95" customHeight="1" x14ac:dyDescent="0.3">
      <c r="A44" s="100"/>
      <c r="B44" s="71">
        <v>11.2</v>
      </c>
      <c r="C44" s="57" t="s">
        <v>159</v>
      </c>
      <c r="D44" s="68" t="s">
        <v>160</v>
      </c>
    </row>
    <row r="45" spans="1:4" s="3" customFormat="1" ht="30" customHeight="1" x14ac:dyDescent="0.3">
      <c r="A45" s="100"/>
      <c r="B45" s="71">
        <v>11.3</v>
      </c>
      <c r="C45" s="57" t="s">
        <v>161</v>
      </c>
      <c r="D45" s="68" t="s">
        <v>158</v>
      </c>
    </row>
    <row r="46" spans="1:4" s="3" customFormat="1" ht="30" customHeight="1" x14ac:dyDescent="0.3">
      <c r="A46" s="100"/>
      <c r="B46" s="71">
        <v>11.4</v>
      </c>
      <c r="C46" s="57" t="s">
        <v>162</v>
      </c>
      <c r="D46" s="68" t="s">
        <v>84</v>
      </c>
    </row>
    <row r="47" spans="1:4" s="3" customFormat="1" ht="30" customHeight="1" x14ac:dyDescent="0.3">
      <c r="A47" s="100"/>
      <c r="B47" s="71">
        <v>11.5</v>
      </c>
      <c r="C47" s="57" t="s">
        <v>163</v>
      </c>
      <c r="D47" s="68" t="s">
        <v>158</v>
      </c>
    </row>
    <row r="48" spans="1:4" s="3" customFormat="1" ht="30" customHeight="1" x14ac:dyDescent="0.3">
      <c r="A48" s="100"/>
      <c r="B48" s="71">
        <v>11.6</v>
      </c>
      <c r="C48" s="57" t="s">
        <v>164</v>
      </c>
      <c r="D48" s="68" t="s">
        <v>158</v>
      </c>
    </row>
    <row r="49" spans="1:4" s="3" customFormat="1" ht="30" customHeight="1" x14ac:dyDescent="0.3">
      <c r="A49" s="100"/>
      <c r="B49" s="71">
        <v>11.7</v>
      </c>
      <c r="C49" s="57" t="s">
        <v>165</v>
      </c>
      <c r="D49" s="68" t="s">
        <v>166</v>
      </c>
    </row>
    <row r="50" spans="1:4" s="3" customFormat="1" ht="30" customHeight="1" x14ac:dyDescent="0.3">
      <c r="A50" s="100"/>
      <c r="B50" s="71">
        <v>11.8</v>
      </c>
      <c r="C50" s="57" t="s">
        <v>167</v>
      </c>
      <c r="D50" s="67" t="s">
        <v>168</v>
      </c>
    </row>
    <row r="51" spans="1:4" s="3" customFormat="1" ht="30" customHeight="1" x14ac:dyDescent="0.3">
      <c r="A51" s="100"/>
      <c r="B51" s="71">
        <v>11.9</v>
      </c>
      <c r="C51" s="57" t="s">
        <v>169</v>
      </c>
      <c r="D51" s="68" t="s">
        <v>84</v>
      </c>
    </row>
    <row r="52" spans="1:4" s="3" customFormat="1" ht="30" customHeight="1" x14ac:dyDescent="0.3">
      <c r="A52" s="100"/>
      <c r="B52" s="175">
        <v>11.1</v>
      </c>
      <c r="C52" s="57" t="s">
        <v>170</v>
      </c>
      <c r="D52" s="68" t="s">
        <v>171</v>
      </c>
    </row>
    <row r="53" spans="1:4" s="3" customFormat="1" ht="50.7" customHeight="1" x14ac:dyDescent="0.3">
      <c r="A53" s="100"/>
      <c r="B53" s="71">
        <v>11.11</v>
      </c>
      <c r="C53" s="57" t="s">
        <v>172</v>
      </c>
      <c r="D53" s="68" t="s">
        <v>173</v>
      </c>
    </row>
    <row r="54" spans="1:4" s="3" customFormat="1" ht="30" customHeight="1" x14ac:dyDescent="0.3">
      <c r="A54" s="100"/>
      <c r="B54" s="175">
        <v>11.12</v>
      </c>
      <c r="C54" s="57" t="s">
        <v>174</v>
      </c>
      <c r="D54" s="68" t="s">
        <v>175</v>
      </c>
    </row>
    <row r="55" spans="1:4" s="3" customFormat="1" ht="30" customHeight="1" x14ac:dyDescent="0.3">
      <c r="A55" s="100"/>
      <c r="B55" s="71">
        <v>11.13</v>
      </c>
      <c r="C55" s="57" t="s">
        <v>176</v>
      </c>
      <c r="D55" s="68" t="s">
        <v>171</v>
      </c>
    </row>
    <row r="56" spans="1:4" s="3" customFormat="1" ht="30" customHeight="1" x14ac:dyDescent="0.3">
      <c r="A56" s="100"/>
      <c r="B56" s="175">
        <v>11.14</v>
      </c>
      <c r="C56" s="57" t="s">
        <v>177</v>
      </c>
      <c r="D56" s="68" t="s">
        <v>84</v>
      </c>
    </row>
    <row r="57" spans="1:4" s="3" customFormat="1" ht="30" customHeight="1" x14ac:dyDescent="0.3">
      <c r="A57" s="100"/>
      <c r="B57" s="71">
        <v>11.15</v>
      </c>
      <c r="C57" s="57" t="s">
        <v>178</v>
      </c>
      <c r="D57" s="68" t="s">
        <v>84</v>
      </c>
    </row>
    <row r="58" spans="1:4" s="3" customFormat="1" ht="30" customHeight="1" x14ac:dyDescent="0.3">
      <c r="A58" s="100"/>
      <c r="B58" s="175">
        <v>11.16</v>
      </c>
      <c r="C58" s="57" t="s">
        <v>179</v>
      </c>
      <c r="D58" s="68" t="s">
        <v>166</v>
      </c>
    </row>
    <row r="59" spans="1:4" s="3" customFormat="1" ht="30" customHeight="1" x14ac:dyDescent="0.3">
      <c r="A59" s="100"/>
      <c r="B59" s="71">
        <v>11.17</v>
      </c>
      <c r="C59" s="57" t="s">
        <v>180</v>
      </c>
      <c r="D59" s="68" t="s">
        <v>181</v>
      </c>
    </row>
    <row r="60" spans="1:4" s="3" customFormat="1" ht="30" customHeight="1" x14ac:dyDescent="0.3">
      <c r="A60" s="100"/>
      <c r="B60" s="175">
        <v>11.18</v>
      </c>
      <c r="C60" s="57" t="s">
        <v>182</v>
      </c>
      <c r="D60" s="68" t="s">
        <v>183</v>
      </c>
    </row>
    <row r="61" spans="1:4" s="3" customFormat="1" ht="48.6" customHeight="1" x14ac:dyDescent="0.3">
      <c r="A61" s="100"/>
      <c r="B61" s="71">
        <v>11.19</v>
      </c>
      <c r="C61" s="57" t="s">
        <v>184</v>
      </c>
      <c r="D61" s="68" t="s">
        <v>185</v>
      </c>
    </row>
    <row r="62" spans="1:4" s="3" customFormat="1" ht="30" customHeight="1" x14ac:dyDescent="0.3">
      <c r="A62" s="100"/>
      <c r="B62" s="175">
        <v>11.2</v>
      </c>
      <c r="C62" s="57" t="s">
        <v>186</v>
      </c>
      <c r="D62" s="68" t="s">
        <v>185</v>
      </c>
    </row>
    <row r="63" spans="1:4" s="3" customFormat="1" ht="30" customHeight="1" x14ac:dyDescent="0.3">
      <c r="A63" s="100"/>
      <c r="B63" s="71">
        <v>11.21</v>
      </c>
      <c r="C63" s="57" t="s">
        <v>187</v>
      </c>
      <c r="D63" s="68" t="s">
        <v>188</v>
      </c>
    </row>
    <row r="64" spans="1:4" s="3" customFormat="1" ht="30" customHeight="1" x14ac:dyDescent="0.3">
      <c r="A64" s="100"/>
      <c r="B64" s="72">
        <v>11.22</v>
      </c>
      <c r="C64" s="181" t="s">
        <v>189</v>
      </c>
      <c r="D64" s="182" t="s">
        <v>190</v>
      </c>
    </row>
    <row r="65" spans="2:6" s="3" customFormat="1" ht="30" hidden="1" customHeight="1" x14ac:dyDescent="0.3">
      <c r="B65" s="73" t="s">
        <v>191</v>
      </c>
      <c r="C65" s="61"/>
      <c r="D65" s="61"/>
    </row>
    <row r="66" spans="2:6" s="3" customFormat="1" ht="30" hidden="1" customHeight="1" x14ac:dyDescent="0.3">
      <c r="B66" s="47" t="s">
        <v>192</v>
      </c>
      <c r="C66" s="48"/>
      <c r="D66" s="48"/>
    </row>
    <row r="67" spans="2:6" s="3" customFormat="1" ht="30" hidden="1" customHeight="1" x14ac:dyDescent="0.3">
      <c r="B67" s="47" t="s">
        <v>193</v>
      </c>
      <c r="C67" s="48"/>
      <c r="D67" s="48"/>
    </row>
    <row r="68" spans="2:6" s="3" customFormat="1" ht="30" hidden="1" customHeight="1" x14ac:dyDescent="0.3">
      <c r="B68" s="47" t="s">
        <v>194</v>
      </c>
      <c r="C68" s="48"/>
      <c r="D68" s="48"/>
    </row>
    <row r="69" spans="2:6" s="3" customFormat="1" ht="30" hidden="1" customHeight="1" x14ac:dyDescent="0.3">
      <c r="B69" s="69" t="s">
        <v>195</v>
      </c>
      <c r="C69" s="55"/>
      <c r="D69" s="55"/>
    </row>
    <row r="70" spans="2:6" s="3" customFormat="1" ht="30" hidden="1" customHeight="1" x14ac:dyDescent="0.3">
      <c r="B70" s="47" t="s">
        <v>196</v>
      </c>
      <c r="C70" s="48"/>
      <c r="D70" s="48"/>
    </row>
    <row r="71" spans="2:6" s="3" customFormat="1" ht="30" hidden="1" customHeight="1" x14ac:dyDescent="0.3">
      <c r="B71" s="47" t="s">
        <v>197</v>
      </c>
      <c r="C71" s="48"/>
      <c r="D71" s="48"/>
      <c r="F71" s="4"/>
    </row>
    <row r="72" spans="2:6" s="3" customFormat="1" ht="30" hidden="1" customHeight="1" x14ac:dyDescent="0.3">
      <c r="B72" s="49" t="s">
        <v>198</v>
      </c>
      <c r="C72" s="58"/>
      <c r="D72" s="58"/>
    </row>
    <row r="73" spans="2:6" s="3" customFormat="1" ht="30" hidden="1" customHeight="1" x14ac:dyDescent="0.3">
      <c r="B73" s="50"/>
      <c r="C73" s="59"/>
      <c r="D73" s="59"/>
    </row>
    <row r="74" spans="2:6" ht="15.6" x14ac:dyDescent="0.3">
      <c r="E74" s="3"/>
    </row>
  </sheetData>
  <mergeCells count="3">
    <mergeCell ref="B2:D2"/>
    <mergeCell ref="B42:D42"/>
    <mergeCell ref="B41:D41"/>
  </mergeCells>
  <phoneticPr fontId="26" type="noConversion"/>
  <pageMargins left="0.7" right="0.7" top="0.75" bottom="0.75" header="0.3" footer="0.3"/>
  <pageSetup paperSize="9" scale="89" fitToHeight="0" orientation="landscape" r:id="rId1"/>
  <rowBreaks count="1" manualBreakCount="1">
    <brk id="40" min="1" max="3" man="1"/>
  </rowBreaks>
  <ignoredErrors>
    <ignoredError sqref="B21:B29 B31:B37 B39:B40"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ABAE9-F8EB-884C-B18F-11739A0BA26E}">
  <sheetPr>
    <pageSetUpPr fitToPage="1"/>
  </sheetPr>
  <dimension ref="A1:J34"/>
  <sheetViews>
    <sheetView showGridLines="0" topLeftCell="A25" zoomScale="70" zoomScaleNormal="90" zoomScaleSheetLayoutView="70" workbookViewId="0">
      <selection activeCell="E26" sqref="E26:E27"/>
    </sheetView>
  </sheetViews>
  <sheetFormatPr defaultColWidth="8.6640625" defaultRowHeight="14.4" x14ac:dyDescent="0.3"/>
  <cols>
    <col min="1" max="1" width="1.6640625" customWidth="1"/>
    <col min="2" max="2" width="10.33203125" style="5" customWidth="1"/>
    <col min="3" max="3" width="6.33203125" style="84" customWidth="1"/>
    <col min="4" max="4" width="60.6640625" style="75" customWidth="1"/>
    <col min="5" max="5" width="104" style="78" customWidth="1"/>
    <col min="6" max="6" width="2.6640625" customWidth="1"/>
  </cols>
  <sheetData>
    <row r="1" spans="1:7" ht="5.0999999999999996" customHeight="1" x14ac:dyDescent="0.3">
      <c r="B1" s="83"/>
    </row>
    <row r="2" spans="1:7" s="1" customFormat="1" ht="46.35" customHeight="1" x14ac:dyDescent="0.3">
      <c r="B2" s="186"/>
      <c r="C2" s="187"/>
      <c r="D2" s="187"/>
      <c r="E2" s="188"/>
    </row>
    <row r="3" spans="1:7" s="1" customFormat="1" ht="29.1" customHeight="1" x14ac:dyDescent="0.3">
      <c r="A3" s="99"/>
      <c r="B3" s="46" t="s">
        <v>199</v>
      </c>
      <c r="C3" s="85"/>
      <c r="D3" s="51" t="s">
        <v>200</v>
      </c>
      <c r="E3" s="76" t="s">
        <v>201</v>
      </c>
      <c r="F3" s="2"/>
      <c r="G3" s="2"/>
    </row>
    <row r="4" spans="1:7" s="1" customFormat="1" ht="5.0999999999999996" customHeight="1" x14ac:dyDescent="0.3">
      <c r="A4" s="99"/>
      <c r="B4" s="114"/>
      <c r="C4" s="115"/>
      <c r="D4" s="116"/>
      <c r="E4" s="117"/>
      <c r="F4" s="2"/>
      <c r="G4" s="2"/>
    </row>
    <row r="5" spans="1:7" s="3" customFormat="1" ht="40.35" customHeight="1" x14ac:dyDescent="0.3">
      <c r="A5" s="100"/>
      <c r="B5" s="197" t="s">
        <v>202</v>
      </c>
      <c r="C5" s="197"/>
      <c r="D5" s="197"/>
      <c r="E5" s="198"/>
    </row>
    <row r="6" spans="1:7" s="3" customFormat="1" ht="5.0999999999999996" customHeight="1" x14ac:dyDescent="0.3">
      <c r="A6" s="100"/>
      <c r="B6" s="111"/>
      <c r="C6" s="112"/>
      <c r="D6" s="95"/>
      <c r="E6" s="113"/>
    </row>
    <row r="7" spans="1:7" s="3" customFormat="1" ht="42" customHeight="1" x14ac:dyDescent="0.3">
      <c r="A7" s="100"/>
      <c r="B7" s="201"/>
      <c r="C7" s="86">
        <v>4.2</v>
      </c>
      <c r="D7" s="93" t="s">
        <v>203</v>
      </c>
      <c r="E7" s="199" t="s">
        <v>204</v>
      </c>
    </row>
    <row r="8" spans="1:7" s="3" customFormat="1" ht="60" customHeight="1" x14ac:dyDescent="0.3">
      <c r="A8" s="100"/>
      <c r="B8" s="201"/>
      <c r="C8" s="86">
        <v>4.4000000000000004</v>
      </c>
      <c r="D8" s="93" t="s">
        <v>205</v>
      </c>
      <c r="E8" s="199"/>
    </row>
    <row r="9" spans="1:7" s="3" customFormat="1" ht="50.7" customHeight="1" x14ac:dyDescent="0.3">
      <c r="A9" s="100"/>
      <c r="B9" s="202"/>
      <c r="C9" s="87">
        <v>4.5</v>
      </c>
      <c r="D9" s="94" t="s">
        <v>206</v>
      </c>
      <c r="E9" s="200"/>
    </row>
    <row r="10" spans="1:7" s="3" customFormat="1" ht="5.0999999999999996" customHeight="1" x14ac:dyDescent="0.3">
      <c r="A10" s="100"/>
      <c r="B10" s="109"/>
      <c r="C10" s="86"/>
      <c r="D10" s="93"/>
      <c r="E10" s="77"/>
    </row>
    <row r="11" spans="1:7" s="3" customFormat="1" ht="30" customHeight="1" x14ac:dyDescent="0.3">
      <c r="A11" s="100"/>
      <c r="B11" s="193"/>
      <c r="C11" s="86">
        <v>7.1</v>
      </c>
      <c r="D11" s="93" t="s">
        <v>207</v>
      </c>
      <c r="E11" s="199" t="s">
        <v>208</v>
      </c>
    </row>
    <row r="12" spans="1:7" s="3" customFormat="1" ht="30" customHeight="1" x14ac:dyDescent="0.3">
      <c r="A12" s="100"/>
      <c r="B12" s="193"/>
      <c r="C12" s="86">
        <v>7.2</v>
      </c>
      <c r="D12" s="93" t="s">
        <v>209</v>
      </c>
      <c r="E12" s="199"/>
    </row>
    <row r="13" spans="1:7" s="3" customFormat="1" ht="195.6" customHeight="1" x14ac:dyDescent="0.3">
      <c r="A13" s="100"/>
      <c r="B13" s="194"/>
      <c r="C13" s="87">
        <v>7.3</v>
      </c>
      <c r="D13" s="94" t="s">
        <v>210</v>
      </c>
      <c r="E13" s="200"/>
    </row>
    <row r="14" spans="1:7" s="3" customFormat="1" ht="5.0999999999999996" customHeight="1" x14ac:dyDescent="0.3">
      <c r="A14" s="100"/>
      <c r="B14" s="109"/>
      <c r="C14" s="86"/>
      <c r="D14" s="93"/>
      <c r="E14" s="77"/>
    </row>
    <row r="15" spans="1:7" s="3" customFormat="1" ht="30" customHeight="1" x14ac:dyDescent="0.3">
      <c r="A15" s="100"/>
      <c r="B15" s="193"/>
      <c r="C15" s="86">
        <v>8.1</v>
      </c>
      <c r="D15" s="93" t="s">
        <v>211</v>
      </c>
      <c r="E15" s="203" t="s">
        <v>212</v>
      </c>
    </row>
    <row r="16" spans="1:7" s="3" customFormat="1" ht="42" customHeight="1" x14ac:dyDescent="0.3">
      <c r="A16" s="100"/>
      <c r="B16" s="193"/>
      <c r="C16" s="86">
        <v>8.4</v>
      </c>
      <c r="D16" s="93" t="s">
        <v>213</v>
      </c>
      <c r="E16" s="203"/>
    </row>
    <row r="17" spans="1:10" s="3" customFormat="1" ht="58.35" customHeight="1" x14ac:dyDescent="0.3">
      <c r="A17" s="100"/>
      <c r="B17" s="193"/>
      <c r="C17" s="86">
        <v>8.5</v>
      </c>
      <c r="D17" s="93" t="s">
        <v>214</v>
      </c>
      <c r="E17" s="203"/>
    </row>
    <row r="18" spans="1:10" s="3" customFormat="1" ht="42" customHeight="1" x14ac:dyDescent="0.3">
      <c r="A18" s="100"/>
      <c r="B18" s="193"/>
      <c r="C18" s="86">
        <v>8.6999999999999993</v>
      </c>
      <c r="D18" s="93" t="s">
        <v>215</v>
      </c>
      <c r="E18" s="203"/>
    </row>
    <row r="19" spans="1:10" s="3" customFormat="1" ht="40.950000000000003" customHeight="1" x14ac:dyDescent="0.3">
      <c r="A19" s="100"/>
      <c r="B19" s="194"/>
      <c r="C19" s="87">
        <v>8.8000000000000007</v>
      </c>
      <c r="D19" s="94" t="s">
        <v>216</v>
      </c>
      <c r="E19" s="204"/>
    </row>
    <row r="20" spans="1:10" s="3" customFormat="1" ht="5.0999999999999996" customHeight="1" x14ac:dyDescent="0.3">
      <c r="A20" s="100"/>
      <c r="B20" s="109"/>
      <c r="C20" s="86"/>
      <c r="D20" s="93"/>
      <c r="E20" s="82"/>
    </row>
    <row r="21" spans="1:10" s="3" customFormat="1" ht="42" customHeight="1" x14ac:dyDescent="0.3">
      <c r="A21" s="100"/>
      <c r="B21" s="193"/>
      <c r="C21" s="86">
        <v>9.1999999999999993</v>
      </c>
      <c r="D21" s="93" t="s">
        <v>217</v>
      </c>
      <c r="E21" s="203" t="s">
        <v>218</v>
      </c>
    </row>
    <row r="22" spans="1:10" s="3" customFormat="1" ht="120" customHeight="1" x14ac:dyDescent="0.3">
      <c r="A22" s="100"/>
      <c r="B22" s="194"/>
      <c r="C22" s="87">
        <v>9.4</v>
      </c>
      <c r="D22" s="94" t="s">
        <v>219</v>
      </c>
      <c r="E22" s="204"/>
    </row>
    <row r="23" spans="1:10" s="3" customFormat="1" ht="5.0999999999999996" customHeight="1" x14ac:dyDescent="0.3">
      <c r="A23" s="100"/>
      <c r="B23" s="97"/>
      <c r="C23" s="86"/>
      <c r="D23" s="93"/>
      <c r="E23" s="80"/>
    </row>
    <row r="24" spans="1:10" s="3" customFormat="1" ht="130.19999999999999" customHeight="1" x14ac:dyDescent="0.3">
      <c r="A24" s="100"/>
      <c r="B24" s="98"/>
      <c r="C24" s="88">
        <v>10.199999999999999</v>
      </c>
      <c r="D24" s="74" t="s">
        <v>220</v>
      </c>
      <c r="E24" s="81" t="s">
        <v>221</v>
      </c>
      <c r="J24"/>
    </row>
    <row r="25" spans="1:10" s="3" customFormat="1" ht="5.0999999999999996" customHeight="1" x14ac:dyDescent="0.3">
      <c r="A25" s="100"/>
      <c r="B25" s="110"/>
      <c r="C25" s="89"/>
      <c r="D25" s="92"/>
      <c r="E25" s="79"/>
    </row>
    <row r="26" spans="1:10" s="3" customFormat="1" ht="42" customHeight="1" x14ac:dyDescent="0.3">
      <c r="A26" s="100"/>
      <c r="B26" s="195"/>
      <c r="C26" s="90">
        <v>13.1</v>
      </c>
      <c r="D26" s="95" t="s">
        <v>222</v>
      </c>
      <c r="E26" s="205" t="s">
        <v>223</v>
      </c>
    </row>
    <row r="27" spans="1:10" s="3" customFormat="1" ht="249.45" customHeight="1" x14ac:dyDescent="0.3">
      <c r="A27" s="100"/>
      <c r="B27" s="196"/>
      <c r="C27" s="91">
        <v>13.2</v>
      </c>
      <c r="D27" s="96" t="s">
        <v>224</v>
      </c>
      <c r="E27" s="206"/>
    </row>
    <row r="31" spans="1:10" s="102" customFormat="1" x14ac:dyDescent="0.3"/>
    <row r="34" spans="2:5" x14ac:dyDescent="0.3">
      <c r="B34" s="101"/>
      <c r="C34" s="101"/>
      <c r="D34" s="101"/>
      <c r="E34" s="101"/>
    </row>
  </sheetData>
  <mergeCells count="12">
    <mergeCell ref="B2:E2"/>
    <mergeCell ref="B11:B13"/>
    <mergeCell ref="B15:B19"/>
    <mergeCell ref="B21:B22"/>
    <mergeCell ref="B26:B27"/>
    <mergeCell ref="B5:E5"/>
    <mergeCell ref="E7:E9"/>
    <mergeCell ref="B7:B9"/>
    <mergeCell ref="E11:E13"/>
    <mergeCell ref="E15:E19"/>
    <mergeCell ref="E21:E22"/>
    <mergeCell ref="E26:E27"/>
  </mergeCells>
  <pageMargins left="0.7" right="0.7" top="0.75" bottom="0.75" header="0.3" footer="0.3"/>
  <pageSetup paperSize="8" scale="65" orientation="portrait" r:id="rId1"/>
  <rowBreaks count="1" manualBreakCount="1">
    <brk id="22" max="5" man="1"/>
  </rowBreaks>
  <colBreaks count="1" manualBreakCount="1">
    <brk id="2" max="3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B46BF-6060-4CFC-85C8-144032CBFCF8}">
  <dimension ref="A1:D9"/>
  <sheetViews>
    <sheetView workbookViewId="0">
      <selection activeCell="K7" sqref="K7"/>
    </sheetView>
  </sheetViews>
  <sheetFormatPr defaultRowHeight="14.4" x14ac:dyDescent="0.3"/>
  <cols>
    <col min="1" max="1" width="34.44140625" customWidth="1"/>
    <col min="4" max="4" width="83.6640625" customWidth="1"/>
  </cols>
  <sheetData>
    <row r="1" spans="1:4" ht="35.1" customHeight="1" x14ac:dyDescent="0.3">
      <c r="A1" s="207" t="s">
        <v>225</v>
      </c>
      <c r="B1" s="208"/>
      <c r="C1" s="208"/>
      <c r="D1" s="209"/>
    </row>
    <row r="2" spans="1:4" ht="31.5" customHeight="1" x14ac:dyDescent="0.3">
      <c r="A2" s="210" t="s">
        <v>226</v>
      </c>
      <c r="B2" s="211"/>
      <c r="C2" s="211"/>
      <c r="D2" s="212"/>
    </row>
    <row r="3" spans="1:4" ht="38.700000000000003" customHeight="1" x14ac:dyDescent="0.3">
      <c r="A3" s="210" t="s">
        <v>227</v>
      </c>
      <c r="B3" s="211"/>
      <c r="C3" s="211"/>
      <c r="D3" s="212"/>
    </row>
    <row r="4" spans="1:4" x14ac:dyDescent="0.3">
      <c r="A4" s="217" t="s">
        <v>228</v>
      </c>
      <c r="B4" s="218"/>
      <c r="C4" s="218"/>
      <c r="D4" s="219"/>
    </row>
    <row r="5" spans="1:4" ht="21.6" customHeight="1" x14ac:dyDescent="0.3">
      <c r="A5" s="213" t="s">
        <v>229</v>
      </c>
      <c r="B5" s="214"/>
      <c r="C5" s="214"/>
      <c r="D5" s="215"/>
    </row>
    <row r="6" spans="1:4" ht="29.4" customHeight="1" x14ac:dyDescent="0.3">
      <c r="A6" s="216" t="s">
        <v>230</v>
      </c>
      <c r="B6" s="211"/>
      <c r="C6" s="211"/>
      <c r="D6" s="212"/>
    </row>
    <row r="7" spans="1:4" ht="21.6" customHeight="1" x14ac:dyDescent="0.3">
      <c r="A7" s="220" t="s">
        <v>231</v>
      </c>
      <c r="B7" s="221"/>
      <c r="C7" s="221"/>
      <c r="D7" s="222"/>
    </row>
    <row r="8" spans="1:4" ht="43.2" customHeight="1" x14ac:dyDescent="0.3">
      <c r="A8" s="210" t="s">
        <v>232</v>
      </c>
      <c r="B8" s="214"/>
      <c r="C8" s="214"/>
      <c r="D8" s="215"/>
    </row>
    <row r="9" spans="1:4" ht="28.35" customHeight="1" x14ac:dyDescent="0.3">
      <c r="A9" s="103" t="s">
        <v>233</v>
      </c>
      <c r="B9" s="104"/>
      <c r="C9" s="104"/>
      <c r="D9" s="105"/>
    </row>
  </sheetData>
  <mergeCells count="8">
    <mergeCell ref="A1:D1"/>
    <mergeCell ref="A2:D2"/>
    <mergeCell ref="A3:D3"/>
    <mergeCell ref="A5:D5"/>
    <mergeCell ref="A8:D8"/>
    <mergeCell ref="A6:D6"/>
    <mergeCell ref="A4:D4"/>
    <mergeCell ref="A7:D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C29296402F13448AB17A9C1C72E702" ma:contentTypeVersion="16" ma:contentTypeDescription="Create a new document." ma:contentTypeScope="" ma:versionID="59c44d92c4afb97f412a350654e79843">
  <xsd:schema xmlns:xsd="http://www.w3.org/2001/XMLSchema" xmlns:xs="http://www.w3.org/2001/XMLSchema" xmlns:p="http://schemas.microsoft.com/office/2006/metadata/properties" xmlns:ns2="6f5648f1-c9f2-403d-bb09-54ca1d146bb8" xmlns:ns3="ad93150a-2b33-4aa1-a85d-2fe4710537e1" targetNamespace="http://schemas.microsoft.com/office/2006/metadata/properties" ma:root="true" ma:fieldsID="ab850a620b2699dbfe718f30ce724ca8" ns2:_="" ns3:_="">
    <xsd:import namespace="6f5648f1-c9f2-403d-bb09-54ca1d146bb8"/>
    <xsd:import namespace="ad93150a-2b33-4aa1-a85d-2fe4710537e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648f1-c9f2-403d-bb09-54ca1d146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0b605e7-e170-48cc-826e-c20513c56f5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d93150a-2b33-4aa1-a85d-2fe4710537e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5b2c25d-f130-4386-9069-2cba38d8c5ac}" ma:internalName="TaxCatchAll" ma:showField="CatchAllData" ma:web="ad93150a-2b33-4aa1-a85d-2fe4710537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d93150a-2b33-4aa1-a85d-2fe4710537e1" xsi:nil="true"/>
    <lcf76f155ced4ddcb4097134ff3c332f xmlns="6f5648f1-c9f2-403d-bb09-54ca1d146bb8">
      <Terms xmlns="http://schemas.microsoft.com/office/infopath/2007/PartnerControls"/>
    </lcf76f155ced4ddcb4097134ff3c332f>
    <SharedWithUsers xmlns="ad93150a-2b33-4aa1-a85d-2fe4710537e1">
      <UserInfo>
        <DisplayName>Nicole Dal Santo</DisplayName>
        <AccountId>17</AccountId>
        <AccountType/>
      </UserInfo>
      <UserInfo>
        <DisplayName>Penny Barker</DisplayName>
        <AccountId>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81C19-3BB6-4D2C-BE14-C1ED979FEA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648f1-c9f2-403d-bb09-54ca1d146bb8"/>
    <ds:schemaRef ds:uri="ad93150a-2b33-4aa1-a85d-2fe4710537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06323C-DA35-4ADB-891B-4428CD23676C}">
  <ds:schemaRefs>
    <ds:schemaRef ds:uri="http://schemas.microsoft.com/office/2006/metadata/properties"/>
    <ds:schemaRef ds:uri="http://schemas.microsoft.com/office/infopath/2007/PartnerControls"/>
    <ds:schemaRef ds:uri="ad93150a-2b33-4aa1-a85d-2fe4710537e1"/>
    <ds:schemaRef ds:uri="6f5648f1-c9f2-403d-bb09-54ca1d146bb8"/>
  </ds:schemaRefs>
</ds:datastoreItem>
</file>

<file path=customXml/itemProps3.xml><?xml version="1.0" encoding="utf-8"?>
<ds:datastoreItem xmlns:ds="http://schemas.openxmlformats.org/officeDocument/2006/customXml" ds:itemID="{D146AD09-AD53-4F20-804E-CC7296F85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2022 performance data</vt:lpstr>
      <vt:lpstr>GRI Index_2022</vt:lpstr>
      <vt:lpstr>UN SGD Progress</vt:lpstr>
      <vt:lpstr>Definitions</vt:lpstr>
      <vt:lpstr>'GRI Index_2022'!Print_Area</vt:lpstr>
      <vt:lpstr>'UN SGD Progress'!Print_Area</vt:lpstr>
      <vt:lpstr>'2022 performance data'!Print_Titles</vt:lpstr>
      <vt:lpstr>'GRI Index_2022'!Print_Titles</vt:lpstr>
      <vt:lpstr>'UN SGD Progress'!Print_Titles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Penny Barker</dc:creator>
  <cp:keywords/>
  <dc:description/>
  <cp:lastModifiedBy>Penny Barker</cp:lastModifiedBy>
  <cp:revision/>
  <dcterms:created xsi:type="dcterms:W3CDTF">2018-12-03T02:22:27Z</dcterms:created>
  <dcterms:modified xsi:type="dcterms:W3CDTF">2023-06-23T04:58:20Z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0x01010070C29296402F13448AB17A9C1C72E702</vt:lpwstr>
  </property>
  <property fmtid="{D5CDD505-2E9C-101B-9397-08002B2CF9AE}" pid="3" name="MediaServiceImageTags">
    <vt:lpwstr/>
  </property>
</Properties>
</file>